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ate1904="1" showInkAnnotation="0" autoCompressPictures="0"/>
  <bookViews>
    <workbookView xWindow="0" yWindow="0" windowWidth="11600" windowHeight="7280" tabRatio="500"/>
  </bookViews>
  <sheets>
    <sheet name="Barley" sheetId="1" r:id="rId1"/>
    <sheet name="Barley-Labelled" sheetId="4" r:id="rId2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121" i="4" l="1"/>
  <c r="H2" i="4"/>
  <c r="H3" i="4"/>
  <c r="H4" i="4"/>
  <c r="H5" i="4"/>
  <c r="H6" i="4"/>
  <c r="H7" i="4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47" i="4"/>
  <c r="H48" i="4"/>
  <c r="H49" i="4"/>
  <c r="H50" i="4"/>
  <c r="H51" i="4"/>
  <c r="H52" i="4"/>
  <c r="H53" i="4"/>
  <c r="H54" i="4"/>
  <c r="H55" i="4"/>
  <c r="H56" i="4"/>
  <c r="H57" i="4"/>
  <c r="H58" i="4"/>
  <c r="H59" i="4"/>
  <c r="H60" i="4"/>
  <c r="H61" i="4"/>
  <c r="H62" i="4"/>
  <c r="H63" i="4"/>
  <c r="H64" i="4"/>
  <c r="H65" i="4"/>
  <c r="H66" i="4"/>
  <c r="H67" i="4"/>
  <c r="H68" i="4"/>
  <c r="H69" i="4"/>
  <c r="H70" i="4"/>
  <c r="H71" i="4"/>
  <c r="H72" i="4"/>
  <c r="H73" i="4"/>
  <c r="H74" i="4"/>
  <c r="H75" i="4"/>
  <c r="H76" i="4"/>
  <c r="H77" i="4"/>
  <c r="H78" i="4"/>
  <c r="H79" i="4"/>
  <c r="H80" i="4"/>
  <c r="H81" i="4"/>
  <c r="H82" i="4"/>
  <c r="H83" i="4"/>
  <c r="H84" i="4"/>
  <c r="H85" i="4"/>
  <c r="H86" i="4"/>
  <c r="H87" i="4"/>
  <c r="H88" i="4"/>
  <c r="H89" i="4"/>
  <c r="H90" i="4"/>
  <c r="H91" i="4"/>
  <c r="H92" i="4"/>
  <c r="H93" i="4"/>
  <c r="H94" i="4"/>
  <c r="H95" i="4"/>
  <c r="H96" i="4"/>
  <c r="H97" i="4"/>
  <c r="H98" i="4"/>
  <c r="H99" i="4"/>
  <c r="H100" i="4"/>
  <c r="H101" i="4"/>
  <c r="H102" i="4"/>
  <c r="H103" i="4"/>
  <c r="H104" i="4"/>
  <c r="H105" i="4"/>
  <c r="H106" i="4"/>
  <c r="H107" i="4"/>
  <c r="H108" i="4"/>
  <c r="H109" i="4"/>
  <c r="H110" i="4"/>
  <c r="H111" i="4"/>
  <c r="H112" i="4"/>
  <c r="H113" i="4"/>
  <c r="H114" i="4"/>
  <c r="H115" i="4"/>
  <c r="H116" i="4"/>
  <c r="H117" i="4"/>
  <c r="H118" i="4"/>
  <c r="H119" i="4"/>
  <c r="H120" i="4"/>
  <c r="I121" i="4"/>
  <c r="G121" i="4"/>
  <c r="F121" i="4"/>
  <c r="E121" i="4"/>
  <c r="I120" i="4"/>
  <c r="G120" i="4"/>
  <c r="F120" i="4"/>
  <c r="E120" i="4"/>
  <c r="I119" i="4"/>
  <c r="G119" i="4"/>
  <c r="F119" i="4"/>
  <c r="E119" i="4"/>
  <c r="I118" i="4"/>
  <c r="G118" i="4"/>
  <c r="F118" i="4"/>
  <c r="E118" i="4"/>
  <c r="I117" i="4"/>
  <c r="G117" i="4"/>
  <c r="F117" i="4"/>
  <c r="E117" i="4"/>
  <c r="I116" i="4"/>
  <c r="G116" i="4"/>
  <c r="F116" i="4"/>
  <c r="E116" i="4"/>
  <c r="I115" i="4"/>
  <c r="G115" i="4"/>
  <c r="F115" i="4"/>
  <c r="E115" i="4"/>
  <c r="I114" i="4"/>
  <c r="G114" i="4"/>
  <c r="F114" i="4"/>
  <c r="E114" i="4"/>
  <c r="I113" i="4"/>
  <c r="G113" i="4"/>
  <c r="F113" i="4"/>
  <c r="E113" i="4"/>
  <c r="I112" i="4"/>
  <c r="G112" i="4"/>
  <c r="F112" i="4"/>
  <c r="E112" i="4"/>
  <c r="I111" i="4"/>
  <c r="G111" i="4"/>
  <c r="F111" i="4"/>
  <c r="E111" i="4"/>
  <c r="I110" i="4"/>
  <c r="G110" i="4"/>
  <c r="F110" i="4"/>
  <c r="E110" i="4"/>
  <c r="I109" i="4"/>
  <c r="G109" i="4"/>
  <c r="F109" i="4"/>
  <c r="E109" i="4"/>
  <c r="I108" i="4"/>
  <c r="G108" i="4"/>
  <c r="F108" i="4"/>
  <c r="E108" i="4"/>
  <c r="I107" i="4"/>
  <c r="G107" i="4"/>
  <c r="F107" i="4"/>
  <c r="E107" i="4"/>
  <c r="I106" i="4"/>
  <c r="G106" i="4"/>
  <c r="F106" i="4"/>
  <c r="E106" i="4"/>
  <c r="I105" i="4"/>
  <c r="G105" i="4"/>
  <c r="F105" i="4"/>
  <c r="E105" i="4"/>
  <c r="I104" i="4"/>
  <c r="G104" i="4"/>
  <c r="F104" i="4"/>
  <c r="E104" i="4"/>
  <c r="I103" i="4"/>
  <c r="G103" i="4"/>
  <c r="F103" i="4"/>
  <c r="E103" i="4"/>
  <c r="I102" i="4"/>
  <c r="G102" i="4"/>
  <c r="F102" i="4"/>
  <c r="E102" i="4"/>
  <c r="I101" i="4"/>
  <c r="G101" i="4"/>
  <c r="F101" i="4"/>
  <c r="E101" i="4"/>
  <c r="I100" i="4"/>
  <c r="G100" i="4"/>
  <c r="F100" i="4"/>
  <c r="E100" i="4"/>
  <c r="I99" i="4"/>
  <c r="G99" i="4"/>
  <c r="F99" i="4"/>
  <c r="E99" i="4"/>
  <c r="I98" i="4"/>
  <c r="G98" i="4"/>
  <c r="F98" i="4"/>
  <c r="E98" i="4"/>
  <c r="I97" i="4"/>
  <c r="G97" i="4"/>
  <c r="F97" i="4"/>
  <c r="E97" i="4"/>
  <c r="I96" i="4"/>
  <c r="G96" i="4"/>
  <c r="F96" i="4"/>
  <c r="E96" i="4"/>
  <c r="I95" i="4"/>
  <c r="G95" i="4"/>
  <c r="F95" i="4"/>
  <c r="E95" i="4"/>
  <c r="I94" i="4"/>
  <c r="G94" i="4"/>
  <c r="F94" i="4"/>
  <c r="E94" i="4"/>
  <c r="I93" i="4"/>
  <c r="G93" i="4"/>
  <c r="F93" i="4"/>
  <c r="E93" i="4"/>
  <c r="I92" i="4"/>
  <c r="G92" i="4"/>
  <c r="F92" i="4"/>
  <c r="E92" i="4"/>
  <c r="I91" i="4"/>
  <c r="G91" i="4"/>
  <c r="F91" i="4"/>
  <c r="E91" i="4"/>
  <c r="I90" i="4"/>
  <c r="G90" i="4"/>
  <c r="F90" i="4"/>
  <c r="E90" i="4"/>
  <c r="I89" i="4"/>
  <c r="G89" i="4"/>
  <c r="F89" i="4"/>
  <c r="E89" i="4"/>
  <c r="I88" i="4"/>
  <c r="G88" i="4"/>
  <c r="F88" i="4"/>
  <c r="E88" i="4"/>
  <c r="I87" i="4"/>
  <c r="G87" i="4"/>
  <c r="F87" i="4"/>
  <c r="E87" i="4"/>
  <c r="I86" i="4"/>
  <c r="G86" i="4"/>
  <c r="F86" i="4"/>
  <c r="E86" i="4"/>
  <c r="I85" i="4"/>
  <c r="G85" i="4"/>
  <c r="F85" i="4"/>
  <c r="E85" i="4"/>
  <c r="I84" i="4"/>
  <c r="G84" i="4"/>
  <c r="F84" i="4"/>
  <c r="E84" i="4"/>
  <c r="I83" i="4"/>
  <c r="G83" i="4"/>
  <c r="F83" i="4"/>
  <c r="E83" i="4"/>
  <c r="I82" i="4"/>
  <c r="G82" i="4"/>
  <c r="F82" i="4"/>
  <c r="E82" i="4"/>
  <c r="I81" i="4"/>
  <c r="G81" i="4"/>
  <c r="F81" i="4"/>
  <c r="E81" i="4"/>
  <c r="I80" i="4"/>
  <c r="G80" i="4"/>
  <c r="F80" i="4"/>
  <c r="E80" i="4"/>
  <c r="I79" i="4"/>
  <c r="G79" i="4"/>
  <c r="F79" i="4"/>
  <c r="E79" i="4"/>
  <c r="I78" i="4"/>
  <c r="G78" i="4"/>
  <c r="F78" i="4"/>
  <c r="E78" i="4"/>
  <c r="I77" i="4"/>
  <c r="G77" i="4"/>
  <c r="F77" i="4"/>
  <c r="E77" i="4"/>
  <c r="I76" i="4"/>
  <c r="G76" i="4"/>
  <c r="F76" i="4"/>
  <c r="E76" i="4"/>
  <c r="I75" i="4"/>
  <c r="G75" i="4"/>
  <c r="F75" i="4"/>
  <c r="E75" i="4"/>
  <c r="I74" i="4"/>
  <c r="G74" i="4"/>
  <c r="F74" i="4"/>
  <c r="E74" i="4"/>
  <c r="I73" i="4"/>
  <c r="G73" i="4"/>
  <c r="F73" i="4"/>
  <c r="E73" i="4"/>
  <c r="I72" i="4"/>
  <c r="G72" i="4"/>
  <c r="F72" i="4"/>
  <c r="E72" i="4"/>
  <c r="I71" i="4"/>
  <c r="G71" i="4"/>
  <c r="F71" i="4"/>
  <c r="E71" i="4"/>
  <c r="I70" i="4"/>
  <c r="G70" i="4"/>
  <c r="F70" i="4"/>
  <c r="E70" i="4"/>
  <c r="I69" i="4"/>
  <c r="G69" i="4"/>
  <c r="F69" i="4"/>
  <c r="E69" i="4"/>
  <c r="I68" i="4"/>
  <c r="G68" i="4"/>
  <c r="F68" i="4"/>
  <c r="E68" i="4"/>
  <c r="I67" i="4"/>
  <c r="G67" i="4"/>
  <c r="F67" i="4"/>
  <c r="E67" i="4"/>
  <c r="I66" i="4"/>
  <c r="G66" i="4"/>
  <c r="F66" i="4"/>
  <c r="E66" i="4"/>
  <c r="I65" i="4"/>
  <c r="G65" i="4"/>
  <c r="F65" i="4"/>
  <c r="E65" i="4"/>
  <c r="I64" i="4"/>
  <c r="G64" i="4"/>
  <c r="F64" i="4"/>
  <c r="E64" i="4"/>
  <c r="I63" i="4"/>
  <c r="G63" i="4"/>
  <c r="F63" i="4"/>
  <c r="E63" i="4"/>
  <c r="I62" i="4"/>
  <c r="G62" i="4"/>
  <c r="F62" i="4"/>
  <c r="E62" i="4"/>
  <c r="I61" i="4"/>
  <c r="G61" i="4"/>
  <c r="F61" i="4"/>
  <c r="E61" i="4"/>
  <c r="I60" i="4"/>
  <c r="G60" i="4"/>
  <c r="F60" i="4"/>
  <c r="E60" i="4"/>
  <c r="I59" i="4"/>
  <c r="G59" i="4"/>
  <c r="F59" i="4"/>
  <c r="E59" i="4"/>
  <c r="I58" i="4"/>
  <c r="G58" i="4"/>
  <c r="F58" i="4"/>
  <c r="E58" i="4"/>
  <c r="I57" i="4"/>
  <c r="G57" i="4"/>
  <c r="F57" i="4"/>
  <c r="E57" i="4"/>
  <c r="I56" i="4"/>
  <c r="G56" i="4"/>
  <c r="F56" i="4"/>
  <c r="E56" i="4"/>
  <c r="I55" i="4"/>
  <c r="G55" i="4"/>
  <c r="F55" i="4"/>
  <c r="E55" i="4"/>
  <c r="I54" i="4"/>
  <c r="G54" i="4"/>
  <c r="F54" i="4"/>
  <c r="E54" i="4"/>
  <c r="I53" i="4"/>
  <c r="G53" i="4"/>
  <c r="F53" i="4"/>
  <c r="E53" i="4"/>
  <c r="I52" i="4"/>
  <c r="G52" i="4"/>
  <c r="F52" i="4"/>
  <c r="E52" i="4"/>
  <c r="I51" i="4"/>
  <c r="G51" i="4"/>
  <c r="F51" i="4"/>
  <c r="E51" i="4"/>
  <c r="I50" i="4"/>
  <c r="G50" i="4"/>
  <c r="F50" i="4"/>
  <c r="E50" i="4"/>
  <c r="I49" i="4"/>
  <c r="G49" i="4"/>
  <c r="F49" i="4"/>
  <c r="E49" i="4"/>
  <c r="I48" i="4"/>
  <c r="G48" i="4"/>
  <c r="F48" i="4"/>
  <c r="E48" i="4"/>
  <c r="I47" i="4"/>
  <c r="G47" i="4"/>
  <c r="F47" i="4"/>
  <c r="E47" i="4"/>
  <c r="I46" i="4"/>
  <c r="G46" i="4"/>
  <c r="F46" i="4"/>
  <c r="E46" i="4"/>
  <c r="I45" i="4"/>
  <c r="G45" i="4"/>
  <c r="F45" i="4"/>
  <c r="E45" i="4"/>
  <c r="I44" i="4"/>
  <c r="G44" i="4"/>
  <c r="F44" i="4"/>
  <c r="E44" i="4"/>
  <c r="I43" i="4"/>
  <c r="G43" i="4"/>
  <c r="F43" i="4"/>
  <c r="E43" i="4"/>
  <c r="I42" i="4"/>
  <c r="G42" i="4"/>
  <c r="F42" i="4"/>
  <c r="E42" i="4"/>
  <c r="I41" i="4"/>
  <c r="G41" i="4"/>
  <c r="F41" i="4"/>
  <c r="E41" i="4"/>
  <c r="I40" i="4"/>
  <c r="G40" i="4"/>
  <c r="F40" i="4"/>
  <c r="E40" i="4"/>
  <c r="I39" i="4"/>
  <c r="G39" i="4"/>
  <c r="F39" i="4"/>
  <c r="E39" i="4"/>
  <c r="I38" i="4"/>
  <c r="G38" i="4"/>
  <c r="F38" i="4"/>
  <c r="E38" i="4"/>
  <c r="I37" i="4"/>
  <c r="G37" i="4"/>
  <c r="F37" i="4"/>
  <c r="E37" i="4"/>
  <c r="I36" i="4"/>
  <c r="G36" i="4"/>
  <c r="F36" i="4"/>
  <c r="E36" i="4"/>
  <c r="I35" i="4"/>
  <c r="G35" i="4"/>
  <c r="F35" i="4"/>
  <c r="E35" i="4"/>
  <c r="I34" i="4"/>
  <c r="G34" i="4"/>
  <c r="F34" i="4"/>
  <c r="E34" i="4"/>
  <c r="I33" i="4"/>
  <c r="G33" i="4"/>
  <c r="F33" i="4"/>
  <c r="E33" i="4"/>
  <c r="I32" i="4"/>
  <c r="G32" i="4"/>
  <c r="F32" i="4"/>
  <c r="E32" i="4"/>
  <c r="I31" i="4"/>
  <c r="G31" i="4"/>
  <c r="F31" i="4"/>
  <c r="E31" i="4"/>
  <c r="I30" i="4"/>
  <c r="G30" i="4"/>
  <c r="F30" i="4"/>
  <c r="E30" i="4"/>
  <c r="I29" i="4"/>
  <c r="G29" i="4"/>
  <c r="F29" i="4"/>
  <c r="E29" i="4"/>
  <c r="I28" i="4"/>
  <c r="G28" i="4"/>
  <c r="F28" i="4"/>
  <c r="E28" i="4"/>
  <c r="I27" i="4"/>
  <c r="G27" i="4"/>
  <c r="F27" i="4"/>
  <c r="E27" i="4"/>
  <c r="I26" i="4"/>
  <c r="G26" i="4"/>
  <c r="F26" i="4"/>
  <c r="E26" i="4"/>
  <c r="I25" i="4"/>
  <c r="G25" i="4"/>
  <c r="F25" i="4"/>
  <c r="E25" i="4"/>
  <c r="I24" i="4"/>
  <c r="G24" i="4"/>
  <c r="F24" i="4"/>
  <c r="E24" i="4"/>
  <c r="I23" i="4"/>
  <c r="G23" i="4"/>
  <c r="F23" i="4"/>
  <c r="E23" i="4"/>
  <c r="I22" i="4"/>
  <c r="G22" i="4"/>
  <c r="F22" i="4"/>
  <c r="E22" i="4"/>
  <c r="I21" i="4"/>
  <c r="G21" i="4"/>
  <c r="F21" i="4"/>
  <c r="E21" i="4"/>
  <c r="I20" i="4"/>
  <c r="G20" i="4"/>
  <c r="F20" i="4"/>
  <c r="E20" i="4"/>
  <c r="I19" i="4"/>
  <c r="G19" i="4"/>
  <c r="F19" i="4"/>
  <c r="E19" i="4"/>
  <c r="I18" i="4"/>
  <c r="G18" i="4"/>
  <c r="F18" i="4"/>
  <c r="E18" i="4"/>
  <c r="I17" i="4"/>
  <c r="G17" i="4"/>
  <c r="F17" i="4"/>
  <c r="E17" i="4"/>
  <c r="I16" i="4"/>
  <c r="G16" i="4"/>
  <c r="F16" i="4"/>
  <c r="E16" i="4"/>
  <c r="I15" i="4"/>
  <c r="G15" i="4"/>
  <c r="F15" i="4"/>
  <c r="E15" i="4"/>
  <c r="I14" i="4"/>
  <c r="G14" i="4"/>
  <c r="F14" i="4"/>
  <c r="E14" i="4"/>
  <c r="I13" i="4"/>
  <c r="G13" i="4"/>
  <c r="F13" i="4"/>
  <c r="E13" i="4"/>
  <c r="I12" i="4"/>
  <c r="G12" i="4"/>
  <c r="F12" i="4"/>
  <c r="E12" i="4"/>
  <c r="I11" i="4"/>
  <c r="G11" i="4"/>
  <c r="F11" i="4"/>
  <c r="E11" i="4"/>
  <c r="I10" i="4"/>
  <c r="G10" i="4"/>
  <c r="F10" i="4"/>
  <c r="E10" i="4"/>
  <c r="I9" i="4"/>
  <c r="G9" i="4"/>
  <c r="F9" i="4"/>
  <c r="E9" i="4"/>
  <c r="I8" i="4"/>
  <c r="G8" i="4"/>
  <c r="F8" i="4"/>
  <c r="E8" i="4"/>
  <c r="I7" i="4"/>
  <c r="G7" i="4"/>
  <c r="F7" i="4"/>
  <c r="E7" i="4"/>
  <c r="I6" i="4"/>
  <c r="G6" i="4"/>
  <c r="F6" i="4"/>
  <c r="E6" i="4"/>
  <c r="I5" i="4"/>
  <c r="G5" i="4"/>
  <c r="F5" i="4"/>
  <c r="E5" i="4"/>
  <c r="I4" i="4"/>
  <c r="G4" i="4"/>
  <c r="F4" i="4"/>
  <c r="E4" i="4"/>
  <c r="I3" i="4"/>
  <c r="G3" i="4"/>
  <c r="F3" i="4"/>
  <c r="E3" i="4"/>
  <c r="I2" i="4"/>
  <c r="G2" i="4"/>
  <c r="F2" i="4"/>
  <c r="E2" i="4"/>
</calcChain>
</file>

<file path=xl/sharedStrings.xml><?xml version="1.0" encoding="utf-8"?>
<sst xmlns="http://schemas.openxmlformats.org/spreadsheetml/2006/main" count="493" uniqueCount="25">
  <si>
    <t>Manchuria</t>
  </si>
  <si>
    <t>University Farm</t>
  </si>
  <si>
    <t>Waseca</t>
  </si>
  <si>
    <t>Morris</t>
  </si>
  <si>
    <t>Crookston</t>
  </si>
  <si>
    <t>Grand Rapids</t>
  </si>
  <si>
    <t>Duluth</t>
  </si>
  <si>
    <t>Glabron</t>
  </si>
  <si>
    <t>Svansota</t>
  </si>
  <si>
    <t>Velvet</t>
  </si>
  <si>
    <t>Trebi</t>
  </si>
  <si>
    <t>No. 457</t>
  </si>
  <si>
    <t>No. 462</t>
  </si>
  <si>
    <t>Peatland</t>
  </si>
  <si>
    <t>No. 475</t>
  </si>
  <si>
    <t>Wisconsin No. 38</t>
  </si>
  <si>
    <t>Yield</t>
  </si>
  <si>
    <t>Variety</t>
  </si>
  <si>
    <t>Year</t>
  </si>
  <si>
    <t>Site</t>
  </si>
  <si>
    <t>Si-Yr</t>
  </si>
  <si>
    <t>Va-Si</t>
  </si>
  <si>
    <t>Index</t>
  </si>
  <si>
    <t>Va-Si-Yr</t>
  </si>
  <si>
    <t>Va-Yr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</si>
</sst>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1" xfId="0" applyBorder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1"/>
  <sheetViews>
    <sheetView tabSelected="1" zoomScale="75" zoomScaleNormal="75" workbookViewId="0"/>
  </sheetViews>
  <sheetFormatPr defaultColWidth="10.85546875" defaultRowHeight="18.5" x14ac:dyDescent="0.45"/>
  <cols>
    <col min="1" max="1" width="9.2109375" bestFit="1" customWidth="1"/>
    <col min="2" max="2" width="15.140625" bestFit="1" customWidth="1"/>
    <col min="3" max="3" width="5" bestFit="1" customWidth="1"/>
    <col min="4" max="4" width="13.7109375" bestFit="1" customWidth="1"/>
  </cols>
  <sheetData>
    <row r="1" spans="1:4" ht="19" thickBot="1" x14ac:dyDescent="0.5">
      <c r="A1" s="1" t="s">
        <v>16</v>
      </c>
      <c r="B1" s="1" t="s">
        <v>17</v>
      </c>
      <c r="C1" s="1" t="s">
        <v>18</v>
      </c>
      <c r="D1" s="1" t="s">
        <v>19</v>
      </c>
    </row>
    <row r="2" spans="1:4" x14ac:dyDescent="0.45">
      <c r="A2">
        <v>27</v>
      </c>
      <c r="B2" t="s">
        <v>0</v>
      </c>
      <c r="C2">
        <v>1931</v>
      </c>
      <c r="D2" t="s">
        <v>1</v>
      </c>
    </row>
    <row r="3" spans="1:4" x14ac:dyDescent="0.45">
      <c r="A3">
        <v>48.866669999999999</v>
      </c>
      <c r="B3" t="s">
        <v>0</v>
      </c>
      <c r="C3">
        <v>1931</v>
      </c>
      <c r="D3" t="s">
        <v>2</v>
      </c>
    </row>
    <row r="4" spans="1:4" x14ac:dyDescent="0.45">
      <c r="A4">
        <v>27.433340000000001</v>
      </c>
      <c r="B4" t="s">
        <v>0</v>
      </c>
      <c r="C4">
        <v>1931</v>
      </c>
      <c r="D4" t="s">
        <v>3</v>
      </c>
    </row>
    <row r="5" spans="1:4" x14ac:dyDescent="0.45">
      <c r="A5">
        <v>39.933329999999998</v>
      </c>
      <c r="B5" t="s">
        <v>0</v>
      </c>
      <c r="C5">
        <v>1931</v>
      </c>
      <c r="D5" t="s">
        <v>4</v>
      </c>
    </row>
    <row r="6" spans="1:4" x14ac:dyDescent="0.45">
      <c r="A6">
        <v>32.966670000000001</v>
      </c>
      <c r="B6" t="s">
        <v>0</v>
      </c>
      <c r="C6">
        <v>1931</v>
      </c>
      <c r="D6" t="s">
        <v>5</v>
      </c>
    </row>
    <row r="7" spans="1:4" x14ac:dyDescent="0.45">
      <c r="A7">
        <v>28.966670000000001</v>
      </c>
      <c r="B7" t="s">
        <v>0</v>
      </c>
      <c r="C7">
        <v>1931</v>
      </c>
      <c r="D7" t="s">
        <v>6</v>
      </c>
    </row>
    <row r="8" spans="1:4" x14ac:dyDescent="0.45">
      <c r="A8">
        <v>43.066659999999999</v>
      </c>
      <c r="B8" t="s">
        <v>7</v>
      </c>
      <c r="C8">
        <v>1931</v>
      </c>
      <c r="D8" t="s">
        <v>1</v>
      </c>
    </row>
    <row r="9" spans="1:4" x14ac:dyDescent="0.45">
      <c r="A9">
        <v>55.2</v>
      </c>
      <c r="B9" t="s">
        <v>7</v>
      </c>
      <c r="C9">
        <v>1931</v>
      </c>
      <c r="D9" t="s">
        <v>2</v>
      </c>
    </row>
    <row r="10" spans="1:4" x14ac:dyDescent="0.45">
      <c r="A10">
        <v>28.766670000000001</v>
      </c>
      <c r="B10" t="s">
        <v>7</v>
      </c>
      <c r="C10">
        <v>1931</v>
      </c>
      <c r="D10" t="s">
        <v>3</v>
      </c>
    </row>
    <row r="11" spans="1:4" x14ac:dyDescent="0.45">
      <c r="A11">
        <v>38.133330000000001</v>
      </c>
      <c r="B11" t="s">
        <v>7</v>
      </c>
      <c r="C11">
        <v>1931</v>
      </c>
      <c r="D11" t="s">
        <v>4</v>
      </c>
    </row>
    <row r="12" spans="1:4" x14ac:dyDescent="0.45">
      <c r="A12">
        <v>29.133330000000001</v>
      </c>
      <c r="B12" t="s">
        <v>7</v>
      </c>
      <c r="C12">
        <v>1931</v>
      </c>
      <c r="D12" t="s">
        <v>5</v>
      </c>
    </row>
    <row r="13" spans="1:4" x14ac:dyDescent="0.45">
      <c r="A13">
        <v>29.66667</v>
      </c>
      <c r="B13" t="s">
        <v>7</v>
      </c>
      <c r="C13">
        <v>1931</v>
      </c>
      <c r="D13" t="s">
        <v>6</v>
      </c>
    </row>
    <row r="14" spans="1:4" x14ac:dyDescent="0.45">
      <c r="A14">
        <v>35.133330000000001</v>
      </c>
      <c r="B14" t="s">
        <v>8</v>
      </c>
      <c r="C14">
        <v>1931</v>
      </c>
      <c r="D14" t="s">
        <v>1</v>
      </c>
    </row>
    <row r="15" spans="1:4" x14ac:dyDescent="0.45">
      <c r="A15">
        <v>47.333329999999997</v>
      </c>
      <c r="B15" t="s">
        <v>8</v>
      </c>
      <c r="C15">
        <v>1931</v>
      </c>
      <c r="D15" t="s">
        <v>2</v>
      </c>
    </row>
    <row r="16" spans="1:4" x14ac:dyDescent="0.45">
      <c r="A16">
        <v>25.766670000000001</v>
      </c>
      <c r="B16" t="s">
        <v>8</v>
      </c>
      <c r="C16">
        <v>1931</v>
      </c>
      <c r="D16" t="s">
        <v>3</v>
      </c>
    </row>
    <row r="17" spans="1:4" x14ac:dyDescent="0.45">
      <c r="A17">
        <v>40.466670000000001</v>
      </c>
      <c r="B17" t="s">
        <v>8</v>
      </c>
      <c r="C17">
        <v>1931</v>
      </c>
      <c r="D17" t="s">
        <v>4</v>
      </c>
    </row>
    <row r="18" spans="1:4" x14ac:dyDescent="0.45">
      <c r="A18">
        <v>29.66667</v>
      </c>
      <c r="B18" t="s">
        <v>8</v>
      </c>
      <c r="C18">
        <v>1931</v>
      </c>
      <c r="D18" t="s">
        <v>5</v>
      </c>
    </row>
    <row r="19" spans="1:4" x14ac:dyDescent="0.45">
      <c r="A19">
        <v>25.7</v>
      </c>
      <c r="B19" t="s">
        <v>8</v>
      </c>
      <c r="C19">
        <v>1931</v>
      </c>
      <c r="D19" t="s">
        <v>6</v>
      </c>
    </row>
    <row r="20" spans="1:4" x14ac:dyDescent="0.45">
      <c r="A20">
        <v>39.9</v>
      </c>
      <c r="B20" t="s">
        <v>9</v>
      </c>
      <c r="C20">
        <v>1931</v>
      </c>
      <c r="D20" t="s">
        <v>1</v>
      </c>
    </row>
    <row r="21" spans="1:4" x14ac:dyDescent="0.45">
      <c r="A21">
        <v>50.233330000000002</v>
      </c>
      <c r="B21" t="s">
        <v>9</v>
      </c>
      <c r="C21">
        <v>1931</v>
      </c>
      <c r="D21" t="s">
        <v>2</v>
      </c>
    </row>
    <row r="22" spans="1:4" x14ac:dyDescent="0.45">
      <c r="A22">
        <v>26.133330000000001</v>
      </c>
      <c r="B22" t="s">
        <v>9</v>
      </c>
      <c r="C22">
        <v>1931</v>
      </c>
      <c r="D22" t="s">
        <v>3</v>
      </c>
    </row>
    <row r="23" spans="1:4" x14ac:dyDescent="0.45">
      <c r="A23">
        <v>41.333329999999997</v>
      </c>
      <c r="B23" t="s">
        <v>9</v>
      </c>
      <c r="C23">
        <v>1931</v>
      </c>
      <c r="D23" t="s">
        <v>4</v>
      </c>
    </row>
    <row r="24" spans="1:4" x14ac:dyDescent="0.45">
      <c r="A24">
        <v>23.033329999999999</v>
      </c>
      <c r="B24" t="s">
        <v>9</v>
      </c>
      <c r="C24">
        <v>1931</v>
      </c>
      <c r="D24" t="s">
        <v>5</v>
      </c>
    </row>
    <row r="25" spans="1:4" x14ac:dyDescent="0.45">
      <c r="A25">
        <v>26.3</v>
      </c>
      <c r="B25" t="s">
        <v>9</v>
      </c>
      <c r="C25">
        <v>1931</v>
      </c>
      <c r="D25" t="s">
        <v>6</v>
      </c>
    </row>
    <row r="26" spans="1:4" x14ac:dyDescent="0.45">
      <c r="A26">
        <v>36.566659999999999</v>
      </c>
      <c r="B26" t="s">
        <v>10</v>
      </c>
      <c r="C26">
        <v>1931</v>
      </c>
      <c r="D26" t="s">
        <v>1</v>
      </c>
    </row>
    <row r="27" spans="1:4" x14ac:dyDescent="0.45">
      <c r="A27">
        <v>63.833300000000001</v>
      </c>
      <c r="B27" t="s">
        <v>10</v>
      </c>
      <c r="C27">
        <v>1931</v>
      </c>
      <c r="D27" t="s">
        <v>2</v>
      </c>
    </row>
    <row r="28" spans="1:4" x14ac:dyDescent="0.45">
      <c r="A28">
        <v>43.766669999999998</v>
      </c>
      <c r="B28" t="s">
        <v>10</v>
      </c>
      <c r="C28">
        <v>1931</v>
      </c>
      <c r="D28" t="s">
        <v>3</v>
      </c>
    </row>
    <row r="29" spans="1:4" x14ac:dyDescent="0.45">
      <c r="A29">
        <v>46.933329999999998</v>
      </c>
      <c r="B29" t="s">
        <v>10</v>
      </c>
      <c r="C29">
        <v>1931</v>
      </c>
      <c r="D29" t="s">
        <v>4</v>
      </c>
    </row>
    <row r="30" spans="1:4" x14ac:dyDescent="0.45">
      <c r="A30">
        <v>29.766670000000001</v>
      </c>
      <c r="B30" t="s">
        <v>10</v>
      </c>
      <c r="C30">
        <v>1931</v>
      </c>
      <c r="D30" t="s">
        <v>5</v>
      </c>
    </row>
    <row r="31" spans="1:4" x14ac:dyDescent="0.45">
      <c r="A31">
        <v>33.933329999999998</v>
      </c>
      <c r="B31" t="s">
        <v>10</v>
      </c>
      <c r="C31">
        <v>1931</v>
      </c>
      <c r="D31" t="s">
        <v>6</v>
      </c>
    </row>
    <row r="32" spans="1:4" x14ac:dyDescent="0.45">
      <c r="A32">
        <v>43.266669999999998</v>
      </c>
      <c r="B32" t="s">
        <v>11</v>
      </c>
      <c r="C32">
        <v>1931</v>
      </c>
      <c r="D32" t="s">
        <v>1</v>
      </c>
    </row>
    <row r="33" spans="1:4" x14ac:dyDescent="0.45">
      <c r="A33">
        <v>58.1</v>
      </c>
      <c r="B33" t="s">
        <v>11</v>
      </c>
      <c r="C33">
        <v>1931</v>
      </c>
      <c r="D33" t="s">
        <v>2</v>
      </c>
    </row>
    <row r="34" spans="1:4" x14ac:dyDescent="0.45">
      <c r="A34">
        <v>28.7</v>
      </c>
      <c r="B34" t="s">
        <v>11</v>
      </c>
      <c r="C34">
        <v>1931</v>
      </c>
      <c r="D34" t="s">
        <v>3</v>
      </c>
    </row>
    <row r="35" spans="1:4" x14ac:dyDescent="0.45">
      <c r="A35">
        <v>45.666670000000003</v>
      </c>
      <c r="B35" t="s">
        <v>11</v>
      </c>
      <c r="C35">
        <v>1931</v>
      </c>
      <c r="D35" t="s">
        <v>4</v>
      </c>
    </row>
    <row r="36" spans="1:4" x14ac:dyDescent="0.45">
      <c r="A36">
        <v>32.166670000000003</v>
      </c>
      <c r="B36" t="s">
        <v>11</v>
      </c>
      <c r="C36">
        <v>1931</v>
      </c>
      <c r="D36" t="s">
        <v>5</v>
      </c>
    </row>
    <row r="37" spans="1:4" x14ac:dyDescent="0.45">
      <c r="A37">
        <v>33.6</v>
      </c>
      <c r="B37" t="s">
        <v>11</v>
      </c>
      <c r="C37">
        <v>1931</v>
      </c>
      <c r="D37" t="s">
        <v>6</v>
      </c>
    </row>
    <row r="38" spans="1:4" x14ac:dyDescent="0.45">
      <c r="A38">
        <v>36.6</v>
      </c>
      <c r="B38" t="s">
        <v>12</v>
      </c>
      <c r="C38">
        <v>1931</v>
      </c>
      <c r="D38" t="s">
        <v>1</v>
      </c>
    </row>
    <row r="39" spans="1:4" x14ac:dyDescent="0.45">
      <c r="A39">
        <v>65.7667</v>
      </c>
      <c r="B39" t="s">
        <v>12</v>
      </c>
      <c r="C39">
        <v>1931</v>
      </c>
      <c r="D39" t="s">
        <v>2</v>
      </c>
    </row>
    <row r="40" spans="1:4" x14ac:dyDescent="0.45">
      <c r="A40">
        <v>30.366669999999999</v>
      </c>
      <c r="B40" t="s">
        <v>12</v>
      </c>
      <c r="C40">
        <v>1931</v>
      </c>
      <c r="D40" t="s">
        <v>3</v>
      </c>
    </row>
    <row r="41" spans="1:4" x14ac:dyDescent="0.45">
      <c r="A41">
        <v>48.566659999999999</v>
      </c>
      <c r="B41" t="s">
        <v>12</v>
      </c>
      <c r="C41">
        <v>1931</v>
      </c>
      <c r="D41" t="s">
        <v>4</v>
      </c>
    </row>
    <row r="42" spans="1:4" x14ac:dyDescent="0.45">
      <c r="A42">
        <v>24.933340000000001</v>
      </c>
      <c r="B42" t="s">
        <v>12</v>
      </c>
      <c r="C42">
        <v>1931</v>
      </c>
      <c r="D42" t="s">
        <v>5</v>
      </c>
    </row>
    <row r="43" spans="1:4" x14ac:dyDescent="0.45">
      <c r="A43">
        <v>28.1</v>
      </c>
      <c r="B43" t="s">
        <v>12</v>
      </c>
      <c r="C43">
        <v>1931</v>
      </c>
      <c r="D43" t="s">
        <v>6</v>
      </c>
    </row>
    <row r="44" spans="1:4" x14ac:dyDescent="0.45">
      <c r="A44">
        <v>32.766669999999998</v>
      </c>
      <c r="B44" t="s">
        <v>13</v>
      </c>
      <c r="C44">
        <v>1931</v>
      </c>
      <c r="D44" t="s">
        <v>1</v>
      </c>
    </row>
    <row r="45" spans="1:4" x14ac:dyDescent="0.45">
      <c r="A45">
        <v>48.566659999999999</v>
      </c>
      <c r="B45" t="s">
        <v>13</v>
      </c>
      <c r="C45">
        <v>1931</v>
      </c>
      <c r="D45" t="s">
        <v>2</v>
      </c>
    </row>
    <row r="46" spans="1:4" x14ac:dyDescent="0.45">
      <c r="A46">
        <v>29.866669999999999</v>
      </c>
      <c r="B46" t="s">
        <v>13</v>
      </c>
      <c r="C46">
        <v>1931</v>
      </c>
      <c r="D46" t="s">
        <v>3</v>
      </c>
    </row>
    <row r="47" spans="1:4" x14ac:dyDescent="0.45">
      <c r="A47">
        <v>41.6</v>
      </c>
      <c r="B47" t="s">
        <v>13</v>
      </c>
      <c r="C47">
        <v>1931</v>
      </c>
      <c r="D47" t="s">
        <v>4</v>
      </c>
    </row>
    <row r="48" spans="1:4" x14ac:dyDescent="0.45">
      <c r="A48">
        <v>34.700000000000003</v>
      </c>
      <c r="B48" t="s">
        <v>13</v>
      </c>
      <c r="C48">
        <v>1931</v>
      </c>
      <c r="D48" t="s">
        <v>5</v>
      </c>
    </row>
    <row r="49" spans="1:4" x14ac:dyDescent="0.45">
      <c r="A49">
        <v>32</v>
      </c>
      <c r="B49" t="s">
        <v>13</v>
      </c>
      <c r="C49">
        <v>1931</v>
      </c>
      <c r="D49" t="s">
        <v>6</v>
      </c>
    </row>
    <row r="50" spans="1:4" x14ac:dyDescent="0.45">
      <c r="A50">
        <v>24.66667</v>
      </c>
      <c r="B50" t="s">
        <v>14</v>
      </c>
      <c r="C50">
        <v>1931</v>
      </c>
      <c r="D50" t="s">
        <v>1</v>
      </c>
    </row>
    <row r="51" spans="1:4" x14ac:dyDescent="0.45">
      <c r="A51">
        <v>46.766669999999998</v>
      </c>
      <c r="B51" t="s">
        <v>14</v>
      </c>
      <c r="C51">
        <v>1931</v>
      </c>
      <c r="D51" t="s">
        <v>2</v>
      </c>
    </row>
    <row r="52" spans="1:4" x14ac:dyDescent="0.45">
      <c r="A52">
        <v>22.6</v>
      </c>
      <c r="B52" t="s">
        <v>14</v>
      </c>
      <c r="C52">
        <v>1931</v>
      </c>
      <c r="D52" t="s">
        <v>3</v>
      </c>
    </row>
    <row r="53" spans="1:4" x14ac:dyDescent="0.45">
      <c r="A53">
        <v>44.1</v>
      </c>
      <c r="B53" t="s">
        <v>14</v>
      </c>
      <c r="C53">
        <v>1931</v>
      </c>
      <c r="D53" t="s">
        <v>4</v>
      </c>
    </row>
    <row r="54" spans="1:4" x14ac:dyDescent="0.45">
      <c r="A54">
        <v>19.7</v>
      </c>
      <c r="B54" t="s">
        <v>14</v>
      </c>
      <c r="C54">
        <v>1931</v>
      </c>
      <c r="D54" t="s">
        <v>5</v>
      </c>
    </row>
    <row r="55" spans="1:4" x14ac:dyDescent="0.45">
      <c r="A55">
        <v>33.066659999999999</v>
      </c>
      <c r="B55" t="s">
        <v>14</v>
      </c>
      <c r="C55">
        <v>1931</v>
      </c>
      <c r="D55" t="s">
        <v>6</v>
      </c>
    </row>
    <row r="56" spans="1:4" x14ac:dyDescent="0.45">
      <c r="A56">
        <v>39.299999999999997</v>
      </c>
      <c r="B56" t="s">
        <v>15</v>
      </c>
      <c r="C56">
        <v>1931</v>
      </c>
      <c r="D56" t="s">
        <v>1</v>
      </c>
    </row>
    <row r="57" spans="1:4" x14ac:dyDescent="0.45">
      <c r="A57">
        <v>58.8</v>
      </c>
      <c r="B57" t="s">
        <v>15</v>
      </c>
      <c r="C57">
        <v>1931</v>
      </c>
      <c r="D57" t="s">
        <v>2</v>
      </c>
    </row>
    <row r="58" spans="1:4" x14ac:dyDescent="0.45">
      <c r="A58">
        <v>29.466670000000001</v>
      </c>
      <c r="B58" t="s">
        <v>15</v>
      </c>
      <c r="C58">
        <v>1931</v>
      </c>
      <c r="D58" t="s">
        <v>3</v>
      </c>
    </row>
    <row r="59" spans="1:4" x14ac:dyDescent="0.45">
      <c r="A59">
        <v>49.866669999999999</v>
      </c>
      <c r="B59" t="s">
        <v>15</v>
      </c>
      <c r="C59">
        <v>1931</v>
      </c>
      <c r="D59" t="s">
        <v>4</v>
      </c>
    </row>
    <row r="60" spans="1:4" x14ac:dyDescent="0.45">
      <c r="A60">
        <v>34.466670000000001</v>
      </c>
      <c r="B60" t="s">
        <v>15</v>
      </c>
      <c r="C60">
        <v>1931</v>
      </c>
      <c r="D60" t="s">
        <v>5</v>
      </c>
    </row>
    <row r="61" spans="1:4" x14ac:dyDescent="0.45">
      <c r="A61">
        <v>31.6</v>
      </c>
      <c r="B61" t="s">
        <v>15</v>
      </c>
      <c r="C61">
        <v>1931</v>
      </c>
      <c r="D61" t="s">
        <v>6</v>
      </c>
    </row>
    <row r="62" spans="1:4" x14ac:dyDescent="0.45">
      <c r="A62">
        <v>26.9</v>
      </c>
      <c r="B62" t="s">
        <v>0</v>
      </c>
      <c r="C62">
        <v>1932</v>
      </c>
      <c r="D62" t="s">
        <v>1</v>
      </c>
    </row>
    <row r="63" spans="1:4" x14ac:dyDescent="0.45">
      <c r="A63">
        <v>33.466670000000001</v>
      </c>
      <c r="B63" t="s">
        <v>0</v>
      </c>
      <c r="C63">
        <v>1932</v>
      </c>
      <c r="D63" t="s">
        <v>2</v>
      </c>
    </row>
    <row r="64" spans="1:4" x14ac:dyDescent="0.45">
      <c r="A64">
        <v>34.366660000000003</v>
      </c>
      <c r="B64" t="s">
        <v>0</v>
      </c>
      <c r="C64">
        <v>1932</v>
      </c>
      <c r="D64" t="s">
        <v>3</v>
      </c>
    </row>
    <row r="65" spans="1:4" x14ac:dyDescent="0.45">
      <c r="A65">
        <v>32.966670000000001</v>
      </c>
      <c r="B65" t="s">
        <v>0</v>
      </c>
      <c r="C65">
        <v>1932</v>
      </c>
      <c r="D65" t="s">
        <v>4</v>
      </c>
    </row>
    <row r="66" spans="1:4" x14ac:dyDescent="0.45">
      <c r="A66">
        <v>22.133330000000001</v>
      </c>
      <c r="B66" t="s">
        <v>0</v>
      </c>
      <c r="C66">
        <v>1932</v>
      </c>
      <c r="D66" t="s">
        <v>5</v>
      </c>
    </row>
    <row r="67" spans="1:4" x14ac:dyDescent="0.45">
      <c r="A67">
        <v>22.566669999999998</v>
      </c>
      <c r="B67" t="s">
        <v>0</v>
      </c>
      <c r="C67">
        <v>1932</v>
      </c>
      <c r="D67" t="s">
        <v>6</v>
      </c>
    </row>
    <row r="68" spans="1:4" x14ac:dyDescent="0.45">
      <c r="A68">
        <v>36.799999999999997</v>
      </c>
      <c r="B68" t="s">
        <v>7</v>
      </c>
      <c r="C68">
        <v>1932</v>
      </c>
      <c r="D68" t="s">
        <v>1</v>
      </c>
    </row>
    <row r="69" spans="1:4" x14ac:dyDescent="0.45">
      <c r="A69">
        <v>37.733330000000002</v>
      </c>
      <c r="B69" t="s">
        <v>7</v>
      </c>
      <c r="C69">
        <v>1932</v>
      </c>
      <c r="D69" t="s">
        <v>2</v>
      </c>
    </row>
    <row r="70" spans="1:4" x14ac:dyDescent="0.45">
      <c r="A70">
        <v>35.133330000000001</v>
      </c>
      <c r="B70" t="s">
        <v>7</v>
      </c>
      <c r="C70">
        <v>1932</v>
      </c>
      <c r="D70" t="s">
        <v>3</v>
      </c>
    </row>
    <row r="71" spans="1:4" x14ac:dyDescent="0.45">
      <c r="A71">
        <v>26.16667</v>
      </c>
      <c r="B71" t="s">
        <v>7</v>
      </c>
      <c r="C71">
        <v>1932</v>
      </c>
      <c r="D71" t="s">
        <v>4</v>
      </c>
    </row>
    <row r="72" spans="1:4" x14ac:dyDescent="0.45">
      <c r="A72">
        <v>14.43333</v>
      </c>
      <c r="B72" t="s">
        <v>7</v>
      </c>
      <c r="C72">
        <v>1932</v>
      </c>
      <c r="D72" t="s">
        <v>5</v>
      </c>
    </row>
    <row r="73" spans="1:4" x14ac:dyDescent="0.45">
      <c r="A73">
        <v>25.866669999999999</v>
      </c>
      <c r="B73" t="s">
        <v>7</v>
      </c>
      <c r="C73">
        <v>1932</v>
      </c>
      <c r="D73" t="s">
        <v>6</v>
      </c>
    </row>
    <row r="74" spans="1:4" x14ac:dyDescent="0.45">
      <c r="A74">
        <v>27.433340000000001</v>
      </c>
      <c r="B74" t="s">
        <v>8</v>
      </c>
      <c r="C74">
        <v>1932</v>
      </c>
      <c r="D74" t="s">
        <v>1</v>
      </c>
    </row>
    <row r="75" spans="1:4" x14ac:dyDescent="0.45">
      <c r="A75">
        <v>38.5</v>
      </c>
      <c r="B75" t="s">
        <v>8</v>
      </c>
      <c r="C75">
        <v>1932</v>
      </c>
      <c r="D75" t="s">
        <v>2</v>
      </c>
    </row>
    <row r="76" spans="1:4" x14ac:dyDescent="0.45">
      <c r="A76">
        <v>35.033329999999999</v>
      </c>
      <c r="B76" t="s">
        <v>8</v>
      </c>
      <c r="C76">
        <v>1932</v>
      </c>
      <c r="D76" t="s">
        <v>3</v>
      </c>
    </row>
    <row r="77" spans="1:4" x14ac:dyDescent="0.45">
      <c r="A77">
        <v>20.633330000000001</v>
      </c>
      <c r="B77" t="s">
        <v>8</v>
      </c>
      <c r="C77">
        <v>1932</v>
      </c>
      <c r="D77" t="s">
        <v>4</v>
      </c>
    </row>
    <row r="78" spans="1:4" x14ac:dyDescent="0.45">
      <c r="A78">
        <v>16.633330000000001</v>
      </c>
      <c r="B78" t="s">
        <v>8</v>
      </c>
      <c r="C78">
        <v>1932</v>
      </c>
      <c r="D78" t="s">
        <v>5</v>
      </c>
    </row>
    <row r="79" spans="1:4" x14ac:dyDescent="0.45">
      <c r="A79">
        <v>22.233329999999999</v>
      </c>
      <c r="B79" t="s">
        <v>8</v>
      </c>
      <c r="C79">
        <v>1932</v>
      </c>
      <c r="D79" t="s">
        <v>6</v>
      </c>
    </row>
    <row r="80" spans="1:4" x14ac:dyDescent="0.45">
      <c r="A80">
        <v>26.8</v>
      </c>
      <c r="B80" t="s">
        <v>9</v>
      </c>
      <c r="C80">
        <v>1932</v>
      </c>
      <c r="D80" t="s">
        <v>1</v>
      </c>
    </row>
    <row r="81" spans="1:4" x14ac:dyDescent="0.45">
      <c r="A81">
        <v>37.4</v>
      </c>
      <c r="B81" t="s">
        <v>9</v>
      </c>
      <c r="C81">
        <v>1932</v>
      </c>
      <c r="D81" t="s">
        <v>2</v>
      </c>
    </row>
    <row r="82" spans="1:4" x14ac:dyDescent="0.45">
      <c r="A82">
        <v>38.833329999999997</v>
      </c>
      <c r="B82" t="s">
        <v>9</v>
      </c>
      <c r="C82">
        <v>1932</v>
      </c>
      <c r="D82" t="s">
        <v>3</v>
      </c>
    </row>
    <row r="83" spans="1:4" x14ac:dyDescent="0.45">
      <c r="A83">
        <v>32.066659999999999</v>
      </c>
      <c r="B83" t="s">
        <v>9</v>
      </c>
      <c r="C83">
        <v>1932</v>
      </c>
      <c r="D83" t="s">
        <v>4</v>
      </c>
    </row>
    <row r="84" spans="1:4" x14ac:dyDescent="0.45">
      <c r="A84">
        <v>32.233330000000002</v>
      </c>
      <c r="B84" t="s">
        <v>9</v>
      </c>
      <c r="C84">
        <v>1932</v>
      </c>
      <c r="D84" t="s">
        <v>5</v>
      </c>
    </row>
    <row r="85" spans="1:4" x14ac:dyDescent="0.45">
      <c r="A85">
        <v>22.466670000000001</v>
      </c>
      <c r="B85" t="s">
        <v>9</v>
      </c>
      <c r="C85">
        <v>1932</v>
      </c>
      <c r="D85" t="s">
        <v>6</v>
      </c>
    </row>
    <row r="86" spans="1:4" x14ac:dyDescent="0.45">
      <c r="A86">
        <v>29.066669999999998</v>
      </c>
      <c r="B86" t="s">
        <v>10</v>
      </c>
      <c r="C86">
        <v>1932</v>
      </c>
      <c r="D86" t="s">
        <v>1</v>
      </c>
    </row>
    <row r="87" spans="1:4" x14ac:dyDescent="0.45">
      <c r="A87">
        <v>49.2333</v>
      </c>
      <c r="B87" t="s">
        <v>10</v>
      </c>
      <c r="C87">
        <v>1932</v>
      </c>
      <c r="D87" t="s">
        <v>2</v>
      </c>
    </row>
    <row r="88" spans="1:4" x14ac:dyDescent="0.45">
      <c r="A88">
        <v>46.633330000000001</v>
      </c>
      <c r="B88" t="s">
        <v>10</v>
      </c>
      <c r="C88">
        <v>1932</v>
      </c>
      <c r="D88" t="s">
        <v>3</v>
      </c>
    </row>
    <row r="89" spans="1:4" x14ac:dyDescent="0.45">
      <c r="A89">
        <v>41.833329999999997</v>
      </c>
      <c r="B89" t="s">
        <v>10</v>
      </c>
      <c r="C89">
        <v>1932</v>
      </c>
      <c r="D89" t="s">
        <v>4</v>
      </c>
    </row>
    <row r="90" spans="1:4" x14ac:dyDescent="0.45">
      <c r="A90">
        <v>20.633330000000001</v>
      </c>
      <c r="B90" t="s">
        <v>10</v>
      </c>
      <c r="C90">
        <v>1932</v>
      </c>
      <c r="D90" t="s">
        <v>5</v>
      </c>
    </row>
    <row r="91" spans="1:4" x14ac:dyDescent="0.45">
      <c r="A91">
        <v>30.6</v>
      </c>
      <c r="B91" t="s">
        <v>10</v>
      </c>
      <c r="C91">
        <v>1932</v>
      </c>
      <c r="D91" t="s">
        <v>6</v>
      </c>
    </row>
    <row r="92" spans="1:4" x14ac:dyDescent="0.45">
      <c r="A92">
        <v>26.433340000000001</v>
      </c>
      <c r="B92" t="s">
        <v>11</v>
      </c>
      <c r="C92">
        <v>1932</v>
      </c>
      <c r="D92" t="s">
        <v>1</v>
      </c>
    </row>
    <row r="93" spans="1:4" x14ac:dyDescent="0.45">
      <c r="A93">
        <v>42.2</v>
      </c>
      <c r="B93" t="s">
        <v>11</v>
      </c>
      <c r="C93">
        <v>1932</v>
      </c>
      <c r="D93" t="s">
        <v>2</v>
      </c>
    </row>
    <row r="94" spans="1:4" x14ac:dyDescent="0.45">
      <c r="A94">
        <v>43.533340000000003</v>
      </c>
      <c r="B94" t="s">
        <v>11</v>
      </c>
      <c r="C94">
        <v>1932</v>
      </c>
      <c r="D94" t="s">
        <v>3</v>
      </c>
    </row>
    <row r="95" spans="1:4" x14ac:dyDescent="0.45">
      <c r="A95">
        <v>34.333329999999997</v>
      </c>
      <c r="B95" t="s">
        <v>11</v>
      </c>
      <c r="C95">
        <v>1932</v>
      </c>
      <c r="D95" t="s">
        <v>4</v>
      </c>
    </row>
    <row r="96" spans="1:4" x14ac:dyDescent="0.45">
      <c r="A96">
        <v>19.466670000000001</v>
      </c>
      <c r="B96" t="s">
        <v>11</v>
      </c>
      <c r="C96">
        <v>1932</v>
      </c>
      <c r="D96" t="s">
        <v>5</v>
      </c>
    </row>
    <row r="97" spans="1:4" x14ac:dyDescent="0.45">
      <c r="A97">
        <v>22.7</v>
      </c>
      <c r="B97" t="s">
        <v>11</v>
      </c>
      <c r="C97">
        <v>1932</v>
      </c>
      <c r="D97" t="s">
        <v>6</v>
      </c>
    </row>
    <row r="98" spans="1:4" x14ac:dyDescent="0.45">
      <c r="A98">
        <v>25.566669999999998</v>
      </c>
      <c r="B98" t="s">
        <v>12</v>
      </c>
      <c r="C98">
        <v>1932</v>
      </c>
      <c r="D98" t="s">
        <v>1</v>
      </c>
    </row>
    <row r="99" spans="1:4" x14ac:dyDescent="0.45">
      <c r="A99">
        <v>44.7</v>
      </c>
      <c r="B99" t="s">
        <v>12</v>
      </c>
      <c r="C99">
        <v>1932</v>
      </c>
      <c r="D99" t="s">
        <v>2</v>
      </c>
    </row>
    <row r="100" spans="1:4" x14ac:dyDescent="0.45">
      <c r="A100">
        <v>47</v>
      </c>
      <c r="B100" t="s">
        <v>12</v>
      </c>
      <c r="C100">
        <v>1932</v>
      </c>
      <c r="D100" t="s">
        <v>3</v>
      </c>
    </row>
    <row r="101" spans="1:4" x14ac:dyDescent="0.45">
      <c r="A101">
        <v>30.533329999999999</v>
      </c>
      <c r="B101" t="s">
        <v>12</v>
      </c>
      <c r="C101">
        <v>1932</v>
      </c>
      <c r="D101" t="s">
        <v>4</v>
      </c>
    </row>
    <row r="102" spans="1:4" x14ac:dyDescent="0.45">
      <c r="A102">
        <v>19.899999999999999</v>
      </c>
      <c r="B102" t="s">
        <v>12</v>
      </c>
      <c r="C102">
        <v>1932</v>
      </c>
      <c r="D102" t="s">
        <v>5</v>
      </c>
    </row>
    <row r="103" spans="1:4" x14ac:dyDescent="0.45">
      <c r="A103">
        <v>22.5</v>
      </c>
      <c r="B103" t="s">
        <v>12</v>
      </c>
      <c r="C103">
        <v>1932</v>
      </c>
      <c r="D103" t="s">
        <v>6</v>
      </c>
    </row>
    <row r="104" spans="1:4" x14ac:dyDescent="0.45">
      <c r="A104">
        <v>28.066669999999998</v>
      </c>
      <c r="B104" t="s">
        <v>13</v>
      </c>
      <c r="C104">
        <v>1932</v>
      </c>
      <c r="D104" t="s">
        <v>1</v>
      </c>
    </row>
    <row r="105" spans="1:4" x14ac:dyDescent="0.45">
      <c r="A105">
        <v>36.033329999999999</v>
      </c>
      <c r="B105" t="s">
        <v>13</v>
      </c>
      <c r="C105">
        <v>1932</v>
      </c>
      <c r="D105" t="s">
        <v>2</v>
      </c>
    </row>
    <row r="106" spans="1:4" x14ac:dyDescent="0.45">
      <c r="A106">
        <v>43.2</v>
      </c>
      <c r="B106" t="s">
        <v>13</v>
      </c>
      <c r="C106">
        <v>1932</v>
      </c>
      <c r="D106" t="s">
        <v>3</v>
      </c>
    </row>
    <row r="107" spans="1:4" x14ac:dyDescent="0.45">
      <c r="A107">
        <v>25.233329999999999</v>
      </c>
      <c r="B107" t="s">
        <v>13</v>
      </c>
      <c r="C107">
        <v>1932</v>
      </c>
      <c r="D107" t="s">
        <v>4</v>
      </c>
    </row>
    <row r="108" spans="1:4" x14ac:dyDescent="0.45">
      <c r="A108">
        <v>26.766670000000001</v>
      </c>
      <c r="B108" t="s">
        <v>13</v>
      </c>
      <c r="C108">
        <v>1932</v>
      </c>
      <c r="D108" t="s">
        <v>5</v>
      </c>
    </row>
    <row r="109" spans="1:4" x14ac:dyDescent="0.45">
      <c r="A109">
        <v>31.366669999999999</v>
      </c>
      <c r="B109" t="s">
        <v>13</v>
      </c>
      <c r="C109">
        <v>1932</v>
      </c>
      <c r="D109" t="s">
        <v>6</v>
      </c>
    </row>
    <row r="110" spans="1:4" x14ac:dyDescent="0.45">
      <c r="A110">
        <v>30</v>
      </c>
      <c r="B110" t="s">
        <v>14</v>
      </c>
      <c r="C110">
        <v>1932</v>
      </c>
      <c r="D110" t="s">
        <v>1</v>
      </c>
    </row>
    <row r="111" spans="1:4" x14ac:dyDescent="0.45">
      <c r="A111">
        <v>41.266669999999998</v>
      </c>
      <c r="B111" t="s">
        <v>14</v>
      </c>
      <c r="C111">
        <v>1932</v>
      </c>
      <c r="D111" t="s">
        <v>2</v>
      </c>
    </row>
    <row r="112" spans="1:4" x14ac:dyDescent="0.45">
      <c r="A112">
        <v>44.233330000000002</v>
      </c>
      <c r="B112" t="s">
        <v>14</v>
      </c>
      <c r="C112">
        <v>1932</v>
      </c>
      <c r="D112" t="s">
        <v>3</v>
      </c>
    </row>
    <row r="113" spans="1:4" x14ac:dyDescent="0.45">
      <c r="A113">
        <v>32.133330000000001</v>
      </c>
      <c r="B113" t="s">
        <v>14</v>
      </c>
      <c r="C113">
        <v>1932</v>
      </c>
      <c r="D113" t="s">
        <v>4</v>
      </c>
    </row>
    <row r="114" spans="1:4" x14ac:dyDescent="0.45">
      <c r="A114">
        <v>15.23333</v>
      </c>
      <c r="B114" t="s">
        <v>14</v>
      </c>
      <c r="C114">
        <v>1932</v>
      </c>
      <c r="D114" t="s">
        <v>5</v>
      </c>
    </row>
    <row r="115" spans="1:4" x14ac:dyDescent="0.45">
      <c r="A115">
        <v>27.366669999999999</v>
      </c>
      <c r="B115" t="s">
        <v>14</v>
      </c>
      <c r="C115">
        <v>1932</v>
      </c>
      <c r="D115" t="s">
        <v>6</v>
      </c>
    </row>
    <row r="116" spans="1:4" x14ac:dyDescent="0.45">
      <c r="A116">
        <v>38</v>
      </c>
      <c r="B116" t="s">
        <v>15</v>
      </c>
      <c r="C116">
        <v>1932</v>
      </c>
      <c r="D116" t="s">
        <v>1</v>
      </c>
    </row>
    <row r="117" spans="1:4" x14ac:dyDescent="0.45">
      <c r="A117">
        <v>58.166670000000003</v>
      </c>
      <c r="B117" t="s">
        <v>15</v>
      </c>
      <c r="C117">
        <v>1932</v>
      </c>
      <c r="D117" t="s">
        <v>2</v>
      </c>
    </row>
    <row r="118" spans="1:4" x14ac:dyDescent="0.45">
      <c r="A118">
        <v>47.166670000000003</v>
      </c>
      <c r="B118" t="s">
        <v>15</v>
      </c>
      <c r="C118">
        <v>1932</v>
      </c>
      <c r="D118" t="s">
        <v>3</v>
      </c>
    </row>
    <row r="119" spans="1:4" x14ac:dyDescent="0.45">
      <c r="A119">
        <v>35.9</v>
      </c>
      <c r="B119" t="s">
        <v>15</v>
      </c>
      <c r="C119">
        <v>1932</v>
      </c>
      <c r="D119" t="s">
        <v>4</v>
      </c>
    </row>
    <row r="120" spans="1:4" x14ac:dyDescent="0.45">
      <c r="A120">
        <v>20.66667</v>
      </c>
      <c r="B120" t="s">
        <v>15</v>
      </c>
      <c r="C120">
        <v>1932</v>
      </c>
      <c r="D120" t="s">
        <v>5</v>
      </c>
    </row>
    <row r="121" spans="1:4" x14ac:dyDescent="0.45">
      <c r="A121">
        <v>29.33333</v>
      </c>
      <c r="B121" t="s">
        <v>15</v>
      </c>
      <c r="C121">
        <v>1932</v>
      </c>
      <c r="D121" t="s">
        <v>6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1"/>
  <sheetViews>
    <sheetView zoomScale="75" zoomScaleNormal="75" workbookViewId="0"/>
  </sheetViews>
  <sheetFormatPr defaultColWidth="10.85546875" defaultRowHeight="18.5" x14ac:dyDescent="0.45"/>
  <cols>
    <col min="1" max="1" width="9.2109375" bestFit="1" customWidth="1"/>
    <col min="2" max="2" width="15.140625" bestFit="1" customWidth="1"/>
    <col min="3" max="3" width="5" bestFit="1" customWidth="1"/>
    <col min="4" max="4" width="13.7109375" bestFit="1" customWidth="1"/>
    <col min="5" max="5" width="5.28515625" bestFit="1" customWidth="1"/>
    <col min="6" max="6" width="8.35546875" bestFit="1" customWidth="1"/>
    <col min="7" max="7" width="10.640625" bestFit="1" customWidth="1"/>
    <col min="8" max="8" width="8" bestFit="1" customWidth="1"/>
    <col min="9" max="9" width="5.28515625" bestFit="1" customWidth="1"/>
  </cols>
  <sheetData>
    <row r="1" spans="1:9" ht="19" thickBot="1" x14ac:dyDescent="0.5">
      <c r="A1" s="1" t="s">
        <v>16</v>
      </c>
      <c r="B1" s="1" t="s">
        <v>17</v>
      </c>
      <c r="C1" s="1" t="s">
        <v>18</v>
      </c>
      <c r="D1" s="1" t="s">
        <v>19</v>
      </c>
      <c r="E1" s="1" t="s">
        <v>20</v>
      </c>
      <c r="F1" s="1" t="s">
        <v>21</v>
      </c>
      <c r="G1" s="1" t="s">
        <v>23</v>
      </c>
      <c r="H1" s="1" t="s">
        <v>24</v>
      </c>
      <c r="I1" s="1" t="s">
        <v>22</v>
      </c>
    </row>
    <row r="2" spans="1:9" x14ac:dyDescent="0.45">
      <c r="A2">
        <v>27</v>
      </c>
      <c r="B2" t="s">
        <v>0</v>
      </c>
      <c r="C2">
        <v>1931</v>
      </c>
      <c r="D2" t="s">
        <v>1</v>
      </c>
      <c r="E2" t="str">
        <f>LEFT(D2,1) &amp; "-" &amp; RIGHT(C2,2)</f>
        <v>U-31</v>
      </c>
      <c r="F2" t="str">
        <f>LEFT(B2,2) &amp; "." &amp; RIGHT(B2,2) &amp; "/" &amp; LEFT(D2,1)</f>
        <v>Ma.ia/U</v>
      </c>
      <c r="G2" t="str">
        <f>LEFT(B2,2)&amp;"."&amp;RIGHT(B2,2)&amp;"."&amp;LEFT(D2,1)&amp;"."&amp;RIGHT(C2,2)</f>
        <v>Ma.ia.U.31</v>
      </c>
      <c r="H2" t="str">
        <f>LEFT(B2,2)&amp;"."&amp;RIGHT(B2,2)&amp;"."&amp;RIGHT(C2,2)</f>
        <v>Ma.ia.31</v>
      </c>
      <c r="I2">
        <f>COUNTIF(H$2:H2,H2)</f>
        <v>1</v>
      </c>
    </row>
    <row r="3" spans="1:9" x14ac:dyDescent="0.45">
      <c r="A3">
        <v>48.866669999999999</v>
      </c>
      <c r="B3" t="s">
        <v>0</v>
      </c>
      <c r="C3">
        <v>1931</v>
      </c>
      <c r="D3" t="s">
        <v>2</v>
      </c>
      <c r="E3" t="str">
        <f t="shared" ref="E3:E66" si="0">LEFT(D3,1) &amp; "-" &amp; RIGHT(C3,2)</f>
        <v>W-31</v>
      </c>
      <c r="F3" t="str">
        <f t="shared" ref="F3:F66" si="1">LEFT(B3,2) &amp; "." &amp; RIGHT(B3,2) &amp; "/" &amp; LEFT(D3,1)</f>
        <v>Ma.ia/W</v>
      </c>
      <c r="G3" t="str">
        <f t="shared" ref="G3:G66" si="2">LEFT(B3,2)&amp;"."&amp;RIGHT(B3,2)&amp;"."&amp;LEFT(D3,1)&amp;"."&amp;RIGHT(C3,2)</f>
        <v>Ma.ia.W.31</v>
      </c>
      <c r="H3" t="str">
        <f t="shared" ref="H3:H66" si="3">LEFT(B3,2)&amp;"."&amp;RIGHT(B3,2)&amp;"."&amp;RIGHT(C3,2)</f>
        <v>Ma.ia.31</v>
      </c>
      <c r="I3">
        <f>COUNTIF(H$2:H3,H3)</f>
        <v>2</v>
      </c>
    </row>
    <row r="4" spans="1:9" x14ac:dyDescent="0.45">
      <c r="A4">
        <v>27.433340000000001</v>
      </c>
      <c r="B4" t="s">
        <v>0</v>
      </c>
      <c r="C4">
        <v>1931</v>
      </c>
      <c r="D4" t="s">
        <v>3</v>
      </c>
      <c r="E4" t="str">
        <f t="shared" si="0"/>
        <v>M-31</v>
      </c>
      <c r="F4" t="str">
        <f t="shared" si="1"/>
        <v>Ma.ia/M</v>
      </c>
      <c r="G4" t="str">
        <f t="shared" si="2"/>
        <v>Ma.ia.M.31</v>
      </c>
      <c r="H4" t="str">
        <f t="shared" si="3"/>
        <v>Ma.ia.31</v>
      </c>
      <c r="I4">
        <f>COUNTIF(H$2:H4,H4)</f>
        <v>3</v>
      </c>
    </row>
    <row r="5" spans="1:9" x14ac:dyDescent="0.45">
      <c r="A5">
        <v>39.933329999999998</v>
      </c>
      <c r="B5" t="s">
        <v>0</v>
      </c>
      <c r="C5">
        <v>1931</v>
      </c>
      <c r="D5" t="s">
        <v>4</v>
      </c>
      <c r="E5" t="str">
        <f t="shared" si="0"/>
        <v>C-31</v>
      </c>
      <c r="F5" t="str">
        <f t="shared" si="1"/>
        <v>Ma.ia/C</v>
      </c>
      <c r="G5" t="str">
        <f t="shared" si="2"/>
        <v>Ma.ia.C.31</v>
      </c>
      <c r="H5" t="str">
        <f t="shared" si="3"/>
        <v>Ma.ia.31</v>
      </c>
      <c r="I5">
        <f>COUNTIF(H$2:H5,H5)</f>
        <v>4</v>
      </c>
    </row>
    <row r="6" spans="1:9" x14ac:dyDescent="0.45">
      <c r="A6">
        <v>32.966670000000001</v>
      </c>
      <c r="B6" t="s">
        <v>0</v>
      </c>
      <c r="C6">
        <v>1931</v>
      </c>
      <c r="D6" t="s">
        <v>5</v>
      </c>
      <c r="E6" t="str">
        <f t="shared" si="0"/>
        <v>G-31</v>
      </c>
      <c r="F6" t="str">
        <f t="shared" si="1"/>
        <v>Ma.ia/G</v>
      </c>
      <c r="G6" t="str">
        <f t="shared" si="2"/>
        <v>Ma.ia.G.31</v>
      </c>
      <c r="H6" t="str">
        <f t="shared" si="3"/>
        <v>Ma.ia.31</v>
      </c>
      <c r="I6">
        <f>COUNTIF(H$2:H6,H6)</f>
        <v>5</v>
      </c>
    </row>
    <row r="7" spans="1:9" x14ac:dyDescent="0.45">
      <c r="A7">
        <v>28.966670000000001</v>
      </c>
      <c r="B7" t="s">
        <v>0</v>
      </c>
      <c r="C7">
        <v>1931</v>
      </c>
      <c r="D7" t="s">
        <v>6</v>
      </c>
      <c r="E7" t="str">
        <f t="shared" si="0"/>
        <v>D-31</v>
      </c>
      <c r="F7" t="str">
        <f t="shared" si="1"/>
        <v>Ma.ia/D</v>
      </c>
      <c r="G7" t="str">
        <f t="shared" si="2"/>
        <v>Ma.ia.D.31</v>
      </c>
      <c r="H7" t="str">
        <f t="shared" si="3"/>
        <v>Ma.ia.31</v>
      </c>
      <c r="I7">
        <f>COUNTIF(H$2:H7,H7)</f>
        <v>6</v>
      </c>
    </row>
    <row r="8" spans="1:9" x14ac:dyDescent="0.45">
      <c r="A8">
        <v>43.066659999999999</v>
      </c>
      <c r="B8" t="s">
        <v>7</v>
      </c>
      <c r="C8">
        <v>1931</v>
      </c>
      <c r="D8" t="s">
        <v>1</v>
      </c>
      <c r="E8" t="str">
        <f t="shared" si="0"/>
        <v>U-31</v>
      </c>
      <c r="F8" t="str">
        <f t="shared" si="1"/>
        <v>Gl.on/U</v>
      </c>
      <c r="G8" t="str">
        <f t="shared" si="2"/>
        <v>Gl.on.U.31</v>
      </c>
      <c r="H8" t="str">
        <f t="shared" si="3"/>
        <v>Gl.on.31</v>
      </c>
      <c r="I8">
        <f>COUNTIF(H$2:H8,H8)</f>
        <v>1</v>
      </c>
    </row>
    <row r="9" spans="1:9" x14ac:dyDescent="0.45">
      <c r="A9">
        <v>55.2</v>
      </c>
      <c r="B9" t="s">
        <v>7</v>
      </c>
      <c r="C9">
        <v>1931</v>
      </c>
      <c r="D9" t="s">
        <v>2</v>
      </c>
      <c r="E9" t="str">
        <f t="shared" si="0"/>
        <v>W-31</v>
      </c>
      <c r="F9" t="str">
        <f t="shared" si="1"/>
        <v>Gl.on/W</v>
      </c>
      <c r="G9" t="str">
        <f t="shared" si="2"/>
        <v>Gl.on.W.31</v>
      </c>
      <c r="H9" t="str">
        <f t="shared" si="3"/>
        <v>Gl.on.31</v>
      </c>
      <c r="I9">
        <f>COUNTIF(H$2:H9,H9)</f>
        <v>2</v>
      </c>
    </row>
    <row r="10" spans="1:9" x14ac:dyDescent="0.45">
      <c r="A10">
        <v>28.766670000000001</v>
      </c>
      <c r="B10" t="s">
        <v>7</v>
      </c>
      <c r="C10">
        <v>1931</v>
      </c>
      <c r="D10" t="s">
        <v>3</v>
      </c>
      <c r="E10" t="str">
        <f t="shared" si="0"/>
        <v>M-31</v>
      </c>
      <c r="F10" t="str">
        <f t="shared" si="1"/>
        <v>Gl.on/M</v>
      </c>
      <c r="G10" t="str">
        <f t="shared" si="2"/>
        <v>Gl.on.M.31</v>
      </c>
      <c r="H10" t="str">
        <f t="shared" si="3"/>
        <v>Gl.on.31</v>
      </c>
      <c r="I10">
        <f>COUNTIF(H$2:H10,H10)</f>
        <v>3</v>
      </c>
    </row>
    <row r="11" spans="1:9" x14ac:dyDescent="0.45">
      <c r="A11">
        <v>38.133330000000001</v>
      </c>
      <c r="B11" t="s">
        <v>7</v>
      </c>
      <c r="C11">
        <v>1931</v>
      </c>
      <c r="D11" t="s">
        <v>4</v>
      </c>
      <c r="E11" t="str">
        <f t="shared" si="0"/>
        <v>C-31</v>
      </c>
      <c r="F11" t="str">
        <f t="shared" si="1"/>
        <v>Gl.on/C</v>
      </c>
      <c r="G11" t="str">
        <f t="shared" si="2"/>
        <v>Gl.on.C.31</v>
      </c>
      <c r="H11" t="str">
        <f t="shared" si="3"/>
        <v>Gl.on.31</v>
      </c>
      <c r="I11">
        <f>COUNTIF(H$2:H11,H11)</f>
        <v>4</v>
      </c>
    </row>
    <row r="12" spans="1:9" x14ac:dyDescent="0.45">
      <c r="A12">
        <v>29.133330000000001</v>
      </c>
      <c r="B12" t="s">
        <v>7</v>
      </c>
      <c r="C12">
        <v>1931</v>
      </c>
      <c r="D12" t="s">
        <v>5</v>
      </c>
      <c r="E12" t="str">
        <f t="shared" si="0"/>
        <v>G-31</v>
      </c>
      <c r="F12" t="str">
        <f t="shared" si="1"/>
        <v>Gl.on/G</v>
      </c>
      <c r="G12" t="str">
        <f t="shared" si="2"/>
        <v>Gl.on.G.31</v>
      </c>
      <c r="H12" t="str">
        <f t="shared" si="3"/>
        <v>Gl.on.31</v>
      </c>
      <c r="I12">
        <f>COUNTIF(H$2:H12,H12)</f>
        <v>5</v>
      </c>
    </row>
    <row r="13" spans="1:9" x14ac:dyDescent="0.45">
      <c r="A13">
        <v>29.66667</v>
      </c>
      <c r="B13" t="s">
        <v>7</v>
      </c>
      <c r="C13">
        <v>1931</v>
      </c>
      <c r="D13" t="s">
        <v>6</v>
      </c>
      <c r="E13" t="str">
        <f t="shared" si="0"/>
        <v>D-31</v>
      </c>
      <c r="F13" t="str">
        <f t="shared" si="1"/>
        <v>Gl.on/D</v>
      </c>
      <c r="G13" t="str">
        <f t="shared" si="2"/>
        <v>Gl.on.D.31</v>
      </c>
      <c r="H13" t="str">
        <f t="shared" si="3"/>
        <v>Gl.on.31</v>
      </c>
      <c r="I13">
        <f>COUNTIF(H$2:H13,H13)</f>
        <v>6</v>
      </c>
    </row>
    <row r="14" spans="1:9" x14ac:dyDescent="0.45">
      <c r="A14">
        <v>35.133330000000001</v>
      </c>
      <c r="B14" t="s">
        <v>8</v>
      </c>
      <c r="C14">
        <v>1931</v>
      </c>
      <c r="D14" t="s">
        <v>1</v>
      </c>
      <c r="E14" t="str">
        <f t="shared" si="0"/>
        <v>U-31</v>
      </c>
      <c r="F14" t="str">
        <f t="shared" si="1"/>
        <v>Sv.ta/U</v>
      </c>
      <c r="G14" t="str">
        <f t="shared" si="2"/>
        <v>Sv.ta.U.31</v>
      </c>
      <c r="H14" t="str">
        <f t="shared" si="3"/>
        <v>Sv.ta.31</v>
      </c>
      <c r="I14">
        <f>COUNTIF(H$2:H14,H14)</f>
        <v>1</v>
      </c>
    </row>
    <row r="15" spans="1:9" x14ac:dyDescent="0.45">
      <c r="A15">
        <v>47.333329999999997</v>
      </c>
      <c r="B15" t="s">
        <v>8</v>
      </c>
      <c r="C15">
        <v>1931</v>
      </c>
      <c r="D15" t="s">
        <v>2</v>
      </c>
      <c r="E15" t="str">
        <f t="shared" si="0"/>
        <v>W-31</v>
      </c>
      <c r="F15" t="str">
        <f t="shared" si="1"/>
        <v>Sv.ta/W</v>
      </c>
      <c r="G15" t="str">
        <f t="shared" si="2"/>
        <v>Sv.ta.W.31</v>
      </c>
      <c r="H15" t="str">
        <f t="shared" si="3"/>
        <v>Sv.ta.31</v>
      </c>
      <c r="I15">
        <f>COUNTIF(H$2:H15,H15)</f>
        <v>2</v>
      </c>
    </row>
    <row r="16" spans="1:9" x14ac:dyDescent="0.45">
      <c r="A16">
        <v>25.766670000000001</v>
      </c>
      <c r="B16" t="s">
        <v>8</v>
      </c>
      <c r="C16">
        <v>1931</v>
      </c>
      <c r="D16" t="s">
        <v>3</v>
      </c>
      <c r="E16" t="str">
        <f t="shared" si="0"/>
        <v>M-31</v>
      </c>
      <c r="F16" t="str">
        <f t="shared" si="1"/>
        <v>Sv.ta/M</v>
      </c>
      <c r="G16" t="str">
        <f t="shared" si="2"/>
        <v>Sv.ta.M.31</v>
      </c>
      <c r="H16" t="str">
        <f t="shared" si="3"/>
        <v>Sv.ta.31</v>
      </c>
      <c r="I16">
        <f>COUNTIF(H$2:H16,H16)</f>
        <v>3</v>
      </c>
    </row>
    <row r="17" spans="1:9" x14ac:dyDescent="0.45">
      <c r="A17">
        <v>40.466670000000001</v>
      </c>
      <c r="B17" t="s">
        <v>8</v>
      </c>
      <c r="C17">
        <v>1931</v>
      </c>
      <c r="D17" t="s">
        <v>4</v>
      </c>
      <c r="E17" t="str">
        <f t="shared" si="0"/>
        <v>C-31</v>
      </c>
      <c r="F17" t="str">
        <f t="shared" si="1"/>
        <v>Sv.ta/C</v>
      </c>
      <c r="G17" t="str">
        <f t="shared" si="2"/>
        <v>Sv.ta.C.31</v>
      </c>
      <c r="H17" t="str">
        <f t="shared" si="3"/>
        <v>Sv.ta.31</v>
      </c>
      <c r="I17">
        <f>COUNTIF(H$2:H17,H17)</f>
        <v>4</v>
      </c>
    </row>
    <row r="18" spans="1:9" x14ac:dyDescent="0.45">
      <c r="A18">
        <v>29.66667</v>
      </c>
      <c r="B18" t="s">
        <v>8</v>
      </c>
      <c r="C18">
        <v>1931</v>
      </c>
      <c r="D18" t="s">
        <v>5</v>
      </c>
      <c r="E18" t="str">
        <f t="shared" si="0"/>
        <v>G-31</v>
      </c>
      <c r="F18" t="str">
        <f t="shared" si="1"/>
        <v>Sv.ta/G</v>
      </c>
      <c r="G18" t="str">
        <f t="shared" si="2"/>
        <v>Sv.ta.G.31</v>
      </c>
      <c r="H18" t="str">
        <f t="shared" si="3"/>
        <v>Sv.ta.31</v>
      </c>
      <c r="I18">
        <f>COUNTIF(H$2:H18,H18)</f>
        <v>5</v>
      </c>
    </row>
    <row r="19" spans="1:9" x14ac:dyDescent="0.45">
      <c r="A19">
        <v>25.7</v>
      </c>
      <c r="B19" t="s">
        <v>8</v>
      </c>
      <c r="C19">
        <v>1931</v>
      </c>
      <c r="D19" t="s">
        <v>6</v>
      </c>
      <c r="E19" t="str">
        <f t="shared" si="0"/>
        <v>D-31</v>
      </c>
      <c r="F19" t="str">
        <f t="shared" si="1"/>
        <v>Sv.ta/D</v>
      </c>
      <c r="G19" t="str">
        <f t="shared" si="2"/>
        <v>Sv.ta.D.31</v>
      </c>
      <c r="H19" t="str">
        <f t="shared" si="3"/>
        <v>Sv.ta.31</v>
      </c>
      <c r="I19">
        <f>COUNTIF(H$2:H19,H19)</f>
        <v>6</v>
      </c>
    </row>
    <row r="20" spans="1:9" x14ac:dyDescent="0.45">
      <c r="A20">
        <v>39.9</v>
      </c>
      <c r="B20" t="s">
        <v>9</v>
      </c>
      <c r="C20">
        <v>1931</v>
      </c>
      <c r="D20" t="s">
        <v>1</v>
      </c>
      <c r="E20" t="str">
        <f t="shared" si="0"/>
        <v>U-31</v>
      </c>
      <c r="F20" t="str">
        <f t="shared" si="1"/>
        <v>Ve.et/U</v>
      </c>
      <c r="G20" t="str">
        <f t="shared" si="2"/>
        <v>Ve.et.U.31</v>
      </c>
      <c r="H20" t="str">
        <f t="shared" si="3"/>
        <v>Ve.et.31</v>
      </c>
      <c r="I20">
        <f>COUNTIF(H$2:H20,H20)</f>
        <v>1</v>
      </c>
    </row>
    <row r="21" spans="1:9" x14ac:dyDescent="0.45">
      <c r="A21">
        <v>50.233330000000002</v>
      </c>
      <c r="B21" t="s">
        <v>9</v>
      </c>
      <c r="C21">
        <v>1931</v>
      </c>
      <c r="D21" t="s">
        <v>2</v>
      </c>
      <c r="E21" t="str">
        <f t="shared" si="0"/>
        <v>W-31</v>
      </c>
      <c r="F21" t="str">
        <f t="shared" si="1"/>
        <v>Ve.et/W</v>
      </c>
      <c r="G21" t="str">
        <f t="shared" si="2"/>
        <v>Ve.et.W.31</v>
      </c>
      <c r="H21" t="str">
        <f t="shared" si="3"/>
        <v>Ve.et.31</v>
      </c>
      <c r="I21">
        <f>COUNTIF(H$2:H21,H21)</f>
        <v>2</v>
      </c>
    </row>
    <row r="22" spans="1:9" x14ac:dyDescent="0.45">
      <c r="A22">
        <v>26.133330000000001</v>
      </c>
      <c r="B22" t="s">
        <v>9</v>
      </c>
      <c r="C22">
        <v>1931</v>
      </c>
      <c r="D22" t="s">
        <v>3</v>
      </c>
      <c r="E22" t="str">
        <f t="shared" si="0"/>
        <v>M-31</v>
      </c>
      <c r="F22" t="str">
        <f t="shared" si="1"/>
        <v>Ve.et/M</v>
      </c>
      <c r="G22" t="str">
        <f t="shared" si="2"/>
        <v>Ve.et.M.31</v>
      </c>
      <c r="H22" t="str">
        <f t="shared" si="3"/>
        <v>Ve.et.31</v>
      </c>
      <c r="I22">
        <f>COUNTIF(H$2:H22,H22)</f>
        <v>3</v>
      </c>
    </row>
    <row r="23" spans="1:9" x14ac:dyDescent="0.45">
      <c r="A23">
        <v>41.333329999999997</v>
      </c>
      <c r="B23" t="s">
        <v>9</v>
      </c>
      <c r="C23">
        <v>1931</v>
      </c>
      <c r="D23" t="s">
        <v>4</v>
      </c>
      <c r="E23" t="str">
        <f t="shared" si="0"/>
        <v>C-31</v>
      </c>
      <c r="F23" t="str">
        <f t="shared" si="1"/>
        <v>Ve.et/C</v>
      </c>
      <c r="G23" t="str">
        <f t="shared" si="2"/>
        <v>Ve.et.C.31</v>
      </c>
      <c r="H23" t="str">
        <f t="shared" si="3"/>
        <v>Ve.et.31</v>
      </c>
      <c r="I23">
        <f>COUNTIF(H$2:H23,H23)</f>
        <v>4</v>
      </c>
    </row>
    <row r="24" spans="1:9" x14ac:dyDescent="0.45">
      <c r="A24">
        <v>23.033329999999999</v>
      </c>
      <c r="B24" t="s">
        <v>9</v>
      </c>
      <c r="C24">
        <v>1931</v>
      </c>
      <c r="D24" t="s">
        <v>5</v>
      </c>
      <c r="E24" t="str">
        <f t="shared" si="0"/>
        <v>G-31</v>
      </c>
      <c r="F24" t="str">
        <f t="shared" si="1"/>
        <v>Ve.et/G</v>
      </c>
      <c r="G24" t="str">
        <f t="shared" si="2"/>
        <v>Ve.et.G.31</v>
      </c>
      <c r="H24" t="str">
        <f t="shared" si="3"/>
        <v>Ve.et.31</v>
      </c>
      <c r="I24">
        <f>COUNTIF(H$2:H24,H24)</f>
        <v>5</v>
      </c>
    </row>
    <row r="25" spans="1:9" x14ac:dyDescent="0.45">
      <c r="A25">
        <v>26.3</v>
      </c>
      <c r="B25" t="s">
        <v>9</v>
      </c>
      <c r="C25">
        <v>1931</v>
      </c>
      <c r="D25" t="s">
        <v>6</v>
      </c>
      <c r="E25" t="str">
        <f t="shared" si="0"/>
        <v>D-31</v>
      </c>
      <c r="F25" t="str">
        <f t="shared" si="1"/>
        <v>Ve.et/D</v>
      </c>
      <c r="G25" t="str">
        <f t="shared" si="2"/>
        <v>Ve.et.D.31</v>
      </c>
      <c r="H25" t="str">
        <f t="shared" si="3"/>
        <v>Ve.et.31</v>
      </c>
      <c r="I25">
        <f>COUNTIF(H$2:H25,H25)</f>
        <v>6</v>
      </c>
    </row>
    <row r="26" spans="1:9" x14ac:dyDescent="0.45">
      <c r="A26">
        <v>36.566659999999999</v>
      </c>
      <c r="B26" t="s">
        <v>10</v>
      </c>
      <c r="C26">
        <v>1931</v>
      </c>
      <c r="D26" t="s">
        <v>1</v>
      </c>
      <c r="E26" t="str">
        <f t="shared" si="0"/>
        <v>U-31</v>
      </c>
      <c r="F26" t="str">
        <f t="shared" si="1"/>
        <v>Tr.bi/U</v>
      </c>
      <c r="G26" t="str">
        <f t="shared" si="2"/>
        <v>Tr.bi.U.31</v>
      </c>
      <c r="H26" t="str">
        <f t="shared" si="3"/>
        <v>Tr.bi.31</v>
      </c>
      <c r="I26">
        <f>COUNTIF(H$2:H26,H26)</f>
        <v>1</v>
      </c>
    </row>
    <row r="27" spans="1:9" x14ac:dyDescent="0.45">
      <c r="A27">
        <v>63.833300000000001</v>
      </c>
      <c r="B27" t="s">
        <v>10</v>
      </c>
      <c r="C27">
        <v>1931</v>
      </c>
      <c r="D27" t="s">
        <v>2</v>
      </c>
      <c r="E27" t="str">
        <f t="shared" si="0"/>
        <v>W-31</v>
      </c>
      <c r="F27" t="str">
        <f t="shared" si="1"/>
        <v>Tr.bi/W</v>
      </c>
      <c r="G27" t="str">
        <f t="shared" si="2"/>
        <v>Tr.bi.W.31</v>
      </c>
      <c r="H27" t="str">
        <f t="shared" si="3"/>
        <v>Tr.bi.31</v>
      </c>
      <c r="I27">
        <f>COUNTIF(H$2:H27,H27)</f>
        <v>2</v>
      </c>
    </row>
    <row r="28" spans="1:9" x14ac:dyDescent="0.45">
      <c r="A28">
        <v>43.766669999999998</v>
      </c>
      <c r="B28" t="s">
        <v>10</v>
      </c>
      <c r="C28">
        <v>1931</v>
      </c>
      <c r="D28" t="s">
        <v>3</v>
      </c>
      <c r="E28" t="str">
        <f t="shared" si="0"/>
        <v>M-31</v>
      </c>
      <c r="F28" t="str">
        <f t="shared" si="1"/>
        <v>Tr.bi/M</v>
      </c>
      <c r="G28" t="str">
        <f t="shared" si="2"/>
        <v>Tr.bi.M.31</v>
      </c>
      <c r="H28" t="str">
        <f t="shared" si="3"/>
        <v>Tr.bi.31</v>
      </c>
      <c r="I28">
        <f>COUNTIF(H$2:H28,H28)</f>
        <v>3</v>
      </c>
    </row>
    <row r="29" spans="1:9" x14ac:dyDescent="0.45">
      <c r="A29">
        <v>46.933329999999998</v>
      </c>
      <c r="B29" t="s">
        <v>10</v>
      </c>
      <c r="C29">
        <v>1931</v>
      </c>
      <c r="D29" t="s">
        <v>4</v>
      </c>
      <c r="E29" t="str">
        <f t="shared" si="0"/>
        <v>C-31</v>
      </c>
      <c r="F29" t="str">
        <f t="shared" si="1"/>
        <v>Tr.bi/C</v>
      </c>
      <c r="G29" t="str">
        <f t="shared" si="2"/>
        <v>Tr.bi.C.31</v>
      </c>
      <c r="H29" t="str">
        <f t="shared" si="3"/>
        <v>Tr.bi.31</v>
      </c>
      <c r="I29">
        <f>COUNTIF(H$2:H29,H29)</f>
        <v>4</v>
      </c>
    </row>
    <row r="30" spans="1:9" x14ac:dyDescent="0.45">
      <c r="A30">
        <v>29.766670000000001</v>
      </c>
      <c r="B30" t="s">
        <v>10</v>
      </c>
      <c r="C30">
        <v>1931</v>
      </c>
      <c r="D30" t="s">
        <v>5</v>
      </c>
      <c r="E30" t="str">
        <f t="shared" si="0"/>
        <v>G-31</v>
      </c>
      <c r="F30" t="str">
        <f t="shared" si="1"/>
        <v>Tr.bi/G</v>
      </c>
      <c r="G30" t="str">
        <f t="shared" si="2"/>
        <v>Tr.bi.G.31</v>
      </c>
      <c r="H30" t="str">
        <f t="shared" si="3"/>
        <v>Tr.bi.31</v>
      </c>
      <c r="I30">
        <f>COUNTIF(H$2:H30,H30)</f>
        <v>5</v>
      </c>
    </row>
    <row r="31" spans="1:9" x14ac:dyDescent="0.45">
      <c r="A31">
        <v>33.933329999999998</v>
      </c>
      <c r="B31" t="s">
        <v>10</v>
      </c>
      <c r="C31">
        <v>1931</v>
      </c>
      <c r="D31" t="s">
        <v>6</v>
      </c>
      <c r="E31" t="str">
        <f t="shared" si="0"/>
        <v>D-31</v>
      </c>
      <c r="F31" t="str">
        <f t="shared" si="1"/>
        <v>Tr.bi/D</v>
      </c>
      <c r="G31" t="str">
        <f t="shared" si="2"/>
        <v>Tr.bi.D.31</v>
      </c>
      <c r="H31" t="str">
        <f t="shared" si="3"/>
        <v>Tr.bi.31</v>
      </c>
      <c r="I31">
        <f>COUNTIF(H$2:H31,H31)</f>
        <v>6</v>
      </c>
    </row>
    <row r="32" spans="1:9" x14ac:dyDescent="0.45">
      <c r="A32">
        <v>43.266669999999998</v>
      </c>
      <c r="B32" t="s">
        <v>11</v>
      </c>
      <c r="C32">
        <v>1931</v>
      </c>
      <c r="D32" t="s">
        <v>1</v>
      </c>
      <c r="E32" t="str">
        <f t="shared" si="0"/>
        <v>U-31</v>
      </c>
      <c r="F32" t="str">
        <f t="shared" si="1"/>
        <v>No.57/U</v>
      </c>
      <c r="G32" t="str">
        <f t="shared" si="2"/>
        <v>No.57.U.31</v>
      </c>
      <c r="H32" t="str">
        <f t="shared" si="3"/>
        <v>No.57.31</v>
      </c>
      <c r="I32">
        <f>COUNTIF(H$2:H32,H32)</f>
        <v>1</v>
      </c>
    </row>
    <row r="33" spans="1:9" x14ac:dyDescent="0.45">
      <c r="A33">
        <v>58.1</v>
      </c>
      <c r="B33" t="s">
        <v>11</v>
      </c>
      <c r="C33">
        <v>1931</v>
      </c>
      <c r="D33" t="s">
        <v>2</v>
      </c>
      <c r="E33" t="str">
        <f t="shared" si="0"/>
        <v>W-31</v>
      </c>
      <c r="F33" t="str">
        <f t="shared" si="1"/>
        <v>No.57/W</v>
      </c>
      <c r="G33" t="str">
        <f t="shared" si="2"/>
        <v>No.57.W.31</v>
      </c>
      <c r="H33" t="str">
        <f t="shared" si="3"/>
        <v>No.57.31</v>
      </c>
      <c r="I33">
        <f>COUNTIF(H$2:H33,H33)</f>
        <v>2</v>
      </c>
    </row>
    <row r="34" spans="1:9" x14ac:dyDescent="0.45">
      <c r="A34">
        <v>28.7</v>
      </c>
      <c r="B34" t="s">
        <v>11</v>
      </c>
      <c r="C34">
        <v>1931</v>
      </c>
      <c r="D34" t="s">
        <v>3</v>
      </c>
      <c r="E34" t="str">
        <f t="shared" si="0"/>
        <v>M-31</v>
      </c>
      <c r="F34" t="str">
        <f t="shared" si="1"/>
        <v>No.57/M</v>
      </c>
      <c r="G34" t="str">
        <f t="shared" si="2"/>
        <v>No.57.M.31</v>
      </c>
      <c r="H34" t="str">
        <f t="shared" si="3"/>
        <v>No.57.31</v>
      </c>
      <c r="I34">
        <f>COUNTIF(H$2:H34,H34)</f>
        <v>3</v>
      </c>
    </row>
    <row r="35" spans="1:9" x14ac:dyDescent="0.45">
      <c r="A35">
        <v>45.666670000000003</v>
      </c>
      <c r="B35" t="s">
        <v>11</v>
      </c>
      <c r="C35">
        <v>1931</v>
      </c>
      <c r="D35" t="s">
        <v>4</v>
      </c>
      <c r="E35" t="str">
        <f t="shared" si="0"/>
        <v>C-31</v>
      </c>
      <c r="F35" t="str">
        <f t="shared" si="1"/>
        <v>No.57/C</v>
      </c>
      <c r="G35" t="str">
        <f t="shared" si="2"/>
        <v>No.57.C.31</v>
      </c>
      <c r="H35" t="str">
        <f t="shared" si="3"/>
        <v>No.57.31</v>
      </c>
      <c r="I35">
        <f>COUNTIF(H$2:H35,H35)</f>
        <v>4</v>
      </c>
    </row>
    <row r="36" spans="1:9" x14ac:dyDescent="0.45">
      <c r="A36">
        <v>32.166670000000003</v>
      </c>
      <c r="B36" t="s">
        <v>11</v>
      </c>
      <c r="C36">
        <v>1931</v>
      </c>
      <c r="D36" t="s">
        <v>5</v>
      </c>
      <c r="E36" t="str">
        <f t="shared" si="0"/>
        <v>G-31</v>
      </c>
      <c r="F36" t="str">
        <f t="shared" si="1"/>
        <v>No.57/G</v>
      </c>
      <c r="G36" t="str">
        <f t="shared" si="2"/>
        <v>No.57.G.31</v>
      </c>
      <c r="H36" t="str">
        <f t="shared" si="3"/>
        <v>No.57.31</v>
      </c>
      <c r="I36">
        <f>COUNTIF(H$2:H36,H36)</f>
        <v>5</v>
      </c>
    </row>
    <row r="37" spans="1:9" x14ac:dyDescent="0.45">
      <c r="A37">
        <v>33.6</v>
      </c>
      <c r="B37" t="s">
        <v>11</v>
      </c>
      <c r="C37">
        <v>1931</v>
      </c>
      <c r="D37" t="s">
        <v>6</v>
      </c>
      <c r="E37" t="str">
        <f t="shared" si="0"/>
        <v>D-31</v>
      </c>
      <c r="F37" t="str">
        <f t="shared" si="1"/>
        <v>No.57/D</v>
      </c>
      <c r="G37" t="str">
        <f t="shared" si="2"/>
        <v>No.57.D.31</v>
      </c>
      <c r="H37" t="str">
        <f t="shared" si="3"/>
        <v>No.57.31</v>
      </c>
      <c r="I37">
        <f>COUNTIF(H$2:H37,H37)</f>
        <v>6</v>
      </c>
    </row>
    <row r="38" spans="1:9" x14ac:dyDescent="0.45">
      <c r="A38">
        <v>36.6</v>
      </c>
      <c r="B38" t="s">
        <v>12</v>
      </c>
      <c r="C38">
        <v>1931</v>
      </c>
      <c r="D38" t="s">
        <v>1</v>
      </c>
      <c r="E38" t="str">
        <f t="shared" si="0"/>
        <v>U-31</v>
      </c>
      <c r="F38" t="str">
        <f t="shared" si="1"/>
        <v>No.62/U</v>
      </c>
      <c r="G38" t="str">
        <f t="shared" si="2"/>
        <v>No.62.U.31</v>
      </c>
      <c r="H38" t="str">
        <f t="shared" si="3"/>
        <v>No.62.31</v>
      </c>
      <c r="I38">
        <f>COUNTIF(H$2:H38,H38)</f>
        <v>1</v>
      </c>
    </row>
    <row r="39" spans="1:9" x14ac:dyDescent="0.45">
      <c r="A39">
        <v>65.7667</v>
      </c>
      <c r="B39" t="s">
        <v>12</v>
      </c>
      <c r="C39">
        <v>1931</v>
      </c>
      <c r="D39" t="s">
        <v>2</v>
      </c>
      <c r="E39" t="str">
        <f t="shared" si="0"/>
        <v>W-31</v>
      </c>
      <c r="F39" t="str">
        <f t="shared" si="1"/>
        <v>No.62/W</v>
      </c>
      <c r="G39" t="str">
        <f t="shared" si="2"/>
        <v>No.62.W.31</v>
      </c>
      <c r="H39" t="str">
        <f t="shared" si="3"/>
        <v>No.62.31</v>
      </c>
      <c r="I39">
        <f>COUNTIF(H$2:H39,H39)</f>
        <v>2</v>
      </c>
    </row>
    <row r="40" spans="1:9" x14ac:dyDescent="0.45">
      <c r="A40">
        <v>30.366669999999999</v>
      </c>
      <c r="B40" t="s">
        <v>12</v>
      </c>
      <c r="C40">
        <v>1931</v>
      </c>
      <c r="D40" t="s">
        <v>3</v>
      </c>
      <c r="E40" t="str">
        <f t="shared" si="0"/>
        <v>M-31</v>
      </c>
      <c r="F40" t="str">
        <f t="shared" si="1"/>
        <v>No.62/M</v>
      </c>
      <c r="G40" t="str">
        <f t="shared" si="2"/>
        <v>No.62.M.31</v>
      </c>
      <c r="H40" t="str">
        <f t="shared" si="3"/>
        <v>No.62.31</v>
      </c>
      <c r="I40">
        <f>COUNTIF(H$2:H40,H40)</f>
        <v>3</v>
      </c>
    </row>
    <row r="41" spans="1:9" x14ac:dyDescent="0.45">
      <c r="A41">
        <v>48.566659999999999</v>
      </c>
      <c r="B41" t="s">
        <v>12</v>
      </c>
      <c r="C41">
        <v>1931</v>
      </c>
      <c r="D41" t="s">
        <v>4</v>
      </c>
      <c r="E41" t="str">
        <f t="shared" si="0"/>
        <v>C-31</v>
      </c>
      <c r="F41" t="str">
        <f t="shared" si="1"/>
        <v>No.62/C</v>
      </c>
      <c r="G41" t="str">
        <f t="shared" si="2"/>
        <v>No.62.C.31</v>
      </c>
      <c r="H41" t="str">
        <f t="shared" si="3"/>
        <v>No.62.31</v>
      </c>
      <c r="I41">
        <f>COUNTIF(H$2:H41,H41)</f>
        <v>4</v>
      </c>
    </row>
    <row r="42" spans="1:9" x14ac:dyDescent="0.45">
      <c r="A42">
        <v>24.933340000000001</v>
      </c>
      <c r="B42" t="s">
        <v>12</v>
      </c>
      <c r="C42">
        <v>1931</v>
      </c>
      <c r="D42" t="s">
        <v>5</v>
      </c>
      <c r="E42" t="str">
        <f t="shared" si="0"/>
        <v>G-31</v>
      </c>
      <c r="F42" t="str">
        <f t="shared" si="1"/>
        <v>No.62/G</v>
      </c>
      <c r="G42" t="str">
        <f t="shared" si="2"/>
        <v>No.62.G.31</v>
      </c>
      <c r="H42" t="str">
        <f t="shared" si="3"/>
        <v>No.62.31</v>
      </c>
      <c r="I42">
        <f>COUNTIF(H$2:H42,H42)</f>
        <v>5</v>
      </c>
    </row>
    <row r="43" spans="1:9" x14ac:dyDescent="0.45">
      <c r="A43">
        <v>28.1</v>
      </c>
      <c r="B43" t="s">
        <v>12</v>
      </c>
      <c r="C43">
        <v>1931</v>
      </c>
      <c r="D43" t="s">
        <v>6</v>
      </c>
      <c r="E43" t="str">
        <f t="shared" si="0"/>
        <v>D-31</v>
      </c>
      <c r="F43" t="str">
        <f t="shared" si="1"/>
        <v>No.62/D</v>
      </c>
      <c r="G43" t="str">
        <f t="shared" si="2"/>
        <v>No.62.D.31</v>
      </c>
      <c r="H43" t="str">
        <f t="shared" si="3"/>
        <v>No.62.31</v>
      </c>
      <c r="I43">
        <f>COUNTIF(H$2:H43,H43)</f>
        <v>6</v>
      </c>
    </row>
    <row r="44" spans="1:9" x14ac:dyDescent="0.45">
      <c r="A44">
        <v>32.766669999999998</v>
      </c>
      <c r="B44" t="s">
        <v>13</v>
      </c>
      <c r="C44">
        <v>1931</v>
      </c>
      <c r="D44" t="s">
        <v>1</v>
      </c>
      <c r="E44" t="str">
        <f t="shared" si="0"/>
        <v>U-31</v>
      </c>
      <c r="F44" t="str">
        <f t="shared" si="1"/>
        <v>Pe.nd/U</v>
      </c>
      <c r="G44" t="str">
        <f t="shared" si="2"/>
        <v>Pe.nd.U.31</v>
      </c>
      <c r="H44" t="str">
        <f t="shared" si="3"/>
        <v>Pe.nd.31</v>
      </c>
      <c r="I44">
        <f>COUNTIF(H$2:H44,H44)</f>
        <v>1</v>
      </c>
    </row>
    <row r="45" spans="1:9" x14ac:dyDescent="0.45">
      <c r="A45">
        <v>48.566659999999999</v>
      </c>
      <c r="B45" t="s">
        <v>13</v>
      </c>
      <c r="C45">
        <v>1931</v>
      </c>
      <c r="D45" t="s">
        <v>2</v>
      </c>
      <c r="E45" t="str">
        <f t="shared" si="0"/>
        <v>W-31</v>
      </c>
      <c r="F45" t="str">
        <f t="shared" si="1"/>
        <v>Pe.nd/W</v>
      </c>
      <c r="G45" t="str">
        <f t="shared" si="2"/>
        <v>Pe.nd.W.31</v>
      </c>
      <c r="H45" t="str">
        <f t="shared" si="3"/>
        <v>Pe.nd.31</v>
      </c>
      <c r="I45">
        <f>COUNTIF(H$2:H45,H45)</f>
        <v>2</v>
      </c>
    </row>
    <row r="46" spans="1:9" x14ac:dyDescent="0.45">
      <c r="A46">
        <v>29.866669999999999</v>
      </c>
      <c r="B46" t="s">
        <v>13</v>
      </c>
      <c r="C46">
        <v>1931</v>
      </c>
      <c r="D46" t="s">
        <v>3</v>
      </c>
      <c r="E46" t="str">
        <f t="shared" si="0"/>
        <v>M-31</v>
      </c>
      <c r="F46" t="str">
        <f t="shared" si="1"/>
        <v>Pe.nd/M</v>
      </c>
      <c r="G46" t="str">
        <f t="shared" si="2"/>
        <v>Pe.nd.M.31</v>
      </c>
      <c r="H46" t="str">
        <f t="shared" si="3"/>
        <v>Pe.nd.31</v>
      </c>
      <c r="I46">
        <f>COUNTIF(H$2:H46,H46)</f>
        <v>3</v>
      </c>
    </row>
    <row r="47" spans="1:9" x14ac:dyDescent="0.45">
      <c r="A47">
        <v>41.6</v>
      </c>
      <c r="B47" t="s">
        <v>13</v>
      </c>
      <c r="C47">
        <v>1931</v>
      </c>
      <c r="D47" t="s">
        <v>4</v>
      </c>
      <c r="E47" t="str">
        <f t="shared" si="0"/>
        <v>C-31</v>
      </c>
      <c r="F47" t="str">
        <f t="shared" si="1"/>
        <v>Pe.nd/C</v>
      </c>
      <c r="G47" t="str">
        <f t="shared" si="2"/>
        <v>Pe.nd.C.31</v>
      </c>
      <c r="H47" t="str">
        <f t="shared" si="3"/>
        <v>Pe.nd.31</v>
      </c>
      <c r="I47">
        <f>COUNTIF(H$2:H47,H47)</f>
        <v>4</v>
      </c>
    </row>
    <row r="48" spans="1:9" x14ac:dyDescent="0.45">
      <c r="A48">
        <v>34.700000000000003</v>
      </c>
      <c r="B48" t="s">
        <v>13</v>
      </c>
      <c r="C48">
        <v>1931</v>
      </c>
      <c r="D48" t="s">
        <v>5</v>
      </c>
      <c r="E48" t="str">
        <f t="shared" si="0"/>
        <v>G-31</v>
      </c>
      <c r="F48" t="str">
        <f t="shared" si="1"/>
        <v>Pe.nd/G</v>
      </c>
      <c r="G48" t="str">
        <f t="shared" si="2"/>
        <v>Pe.nd.G.31</v>
      </c>
      <c r="H48" t="str">
        <f t="shared" si="3"/>
        <v>Pe.nd.31</v>
      </c>
      <c r="I48">
        <f>COUNTIF(H$2:H48,H48)</f>
        <v>5</v>
      </c>
    </row>
    <row r="49" spans="1:9" x14ac:dyDescent="0.45">
      <c r="A49">
        <v>32</v>
      </c>
      <c r="B49" t="s">
        <v>13</v>
      </c>
      <c r="C49">
        <v>1931</v>
      </c>
      <c r="D49" t="s">
        <v>6</v>
      </c>
      <c r="E49" t="str">
        <f t="shared" si="0"/>
        <v>D-31</v>
      </c>
      <c r="F49" t="str">
        <f t="shared" si="1"/>
        <v>Pe.nd/D</v>
      </c>
      <c r="G49" t="str">
        <f t="shared" si="2"/>
        <v>Pe.nd.D.31</v>
      </c>
      <c r="H49" t="str">
        <f t="shared" si="3"/>
        <v>Pe.nd.31</v>
      </c>
      <c r="I49">
        <f>COUNTIF(H$2:H49,H49)</f>
        <v>6</v>
      </c>
    </row>
    <row r="50" spans="1:9" x14ac:dyDescent="0.45">
      <c r="A50">
        <v>24.66667</v>
      </c>
      <c r="B50" t="s">
        <v>14</v>
      </c>
      <c r="C50">
        <v>1931</v>
      </c>
      <c r="D50" t="s">
        <v>1</v>
      </c>
      <c r="E50" t="str">
        <f t="shared" si="0"/>
        <v>U-31</v>
      </c>
      <c r="F50" t="str">
        <f t="shared" si="1"/>
        <v>No.75/U</v>
      </c>
      <c r="G50" t="str">
        <f t="shared" si="2"/>
        <v>No.75.U.31</v>
      </c>
      <c r="H50" t="str">
        <f t="shared" si="3"/>
        <v>No.75.31</v>
      </c>
      <c r="I50">
        <f>COUNTIF(H$2:H50,H50)</f>
        <v>1</v>
      </c>
    </row>
    <row r="51" spans="1:9" x14ac:dyDescent="0.45">
      <c r="A51">
        <v>46.766669999999998</v>
      </c>
      <c r="B51" t="s">
        <v>14</v>
      </c>
      <c r="C51">
        <v>1931</v>
      </c>
      <c r="D51" t="s">
        <v>2</v>
      </c>
      <c r="E51" t="str">
        <f t="shared" si="0"/>
        <v>W-31</v>
      </c>
      <c r="F51" t="str">
        <f t="shared" si="1"/>
        <v>No.75/W</v>
      </c>
      <c r="G51" t="str">
        <f t="shared" si="2"/>
        <v>No.75.W.31</v>
      </c>
      <c r="H51" t="str">
        <f t="shared" si="3"/>
        <v>No.75.31</v>
      </c>
      <c r="I51">
        <f>COUNTIF(H$2:H51,H51)</f>
        <v>2</v>
      </c>
    </row>
    <row r="52" spans="1:9" x14ac:dyDescent="0.45">
      <c r="A52">
        <v>22.6</v>
      </c>
      <c r="B52" t="s">
        <v>14</v>
      </c>
      <c r="C52">
        <v>1931</v>
      </c>
      <c r="D52" t="s">
        <v>3</v>
      </c>
      <c r="E52" t="str">
        <f t="shared" si="0"/>
        <v>M-31</v>
      </c>
      <c r="F52" t="str">
        <f t="shared" si="1"/>
        <v>No.75/M</v>
      </c>
      <c r="G52" t="str">
        <f t="shared" si="2"/>
        <v>No.75.M.31</v>
      </c>
      <c r="H52" t="str">
        <f t="shared" si="3"/>
        <v>No.75.31</v>
      </c>
      <c r="I52">
        <f>COUNTIF(H$2:H52,H52)</f>
        <v>3</v>
      </c>
    </row>
    <row r="53" spans="1:9" x14ac:dyDescent="0.45">
      <c r="A53">
        <v>44.1</v>
      </c>
      <c r="B53" t="s">
        <v>14</v>
      </c>
      <c r="C53">
        <v>1931</v>
      </c>
      <c r="D53" t="s">
        <v>4</v>
      </c>
      <c r="E53" t="str">
        <f t="shared" si="0"/>
        <v>C-31</v>
      </c>
      <c r="F53" t="str">
        <f t="shared" si="1"/>
        <v>No.75/C</v>
      </c>
      <c r="G53" t="str">
        <f t="shared" si="2"/>
        <v>No.75.C.31</v>
      </c>
      <c r="H53" t="str">
        <f t="shared" si="3"/>
        <v>No.75.31</v>
      </c>
      <c r="I53">
        <f>COUNTIF(H$2:H53,H53)</f>
        <v>4</v>
      </c>
    </row>
    <row r="54" spans="1:9" x14ac:dyDescent="0.45">
      <c r="A54">
        <v>19.7</v>
      </c>
      <c r="B54" t="s">
        <v>14</v>
      </c>
      <c r="C54">
        <v>1931</v>
      </c>
      <c r="D54" t="s">
        <v>5</v>
      </c>
      <c r="E54" t="str">
        <f t="shared" si="0"/>
        <v>G-31</v>
      </c>
      <c r="F54" t="str">
        <f t="shared" si="1"/>
        <v>No.75/G</v>
      </c>
      <c r="G54" t="str">
        <f t="shared" si="2"/>
        <v>No.75.G.31</v>
      </c>
      <c r="H54" t="str">
        <f t="shared" si="3"/>
        <v>No.75.31</v>
      </c>
      <c r="I54">
        <f>COUNTIF(H$2:H54,H54)</f>
        <v>5</v>
      </c>
    </row>
    <row r="55" spans="1:9" x14ac:dyDescent="0.45">
      <c r="A55">
        <v>33.066659999999999</v>
      </c>
      <c r="B55" t="s">
        <v>14</v>
      </c>
      <c r="C55">
        <v>1931</v>
      </c>
      <c r="D55" t="s">
        <v>6</v>
      </c>
      <c r="E55" t="str">
        <f t="shared" si="0"/>
        <v>D-31</v>
      </c>
      <c r="F55" t="str">
        <f t="shared" si="1"/>
        <v>No.75/D</v>
      </c>
      <c r="G55" t="str">
        <f t="shared" si="2"/>
        <v>No.75.D.31</v>
      </c>
      <c r="H55" t="str">
        <f t="shared" si="3"/>
        <v>No.75.31</v>
      </c>
      <c r="I55">
        <f>COUNTIF(H$2:H55,H55)</f>
        <v>6</v>
      </c>
    </row>
    <row r="56" spans="1:9" x14ac:dyDescent="0.45">
      <c r="A56">
        <v>39.299999999999997</v>
      </c>
      <c r="B56" t="s">
        <v>15</v>
      </c>
      <c r="C56">
        <v>1931</v>
      </c>
      <c r="D56" t="s">
        <v>1</v>
      </c>
      <c r="E56" t="str">
        <f t="shared" si="0"/>
        <v>U-31</v>
      </c>
      <c r="F56" t="str">
        <f t="shared" si="1"/>
        <v>Wi.38/U</v>
      </c>
      <c r="G56" t="str">
        <f t="shared" si="2"/>
        <v>Wi.38.U.31</v>
      </c>
      <c r="H56" t="str">
        <f t="shared" si="3"/>
        <v>Wi.38.31</v>
      </c>
      <c r="I56">
        <f>COUNTIF(H$2:H56,H56)</f>
        <v>1</v>
      </c>
    </row>
    <row r="57" spans="1:9" x14ac:dyDescent="0.45">
      <c r="A57">
        <v>58.8</v>
      </c>
      <c r="B57" t="s">
        <v>15</v>
      </c>
      <c r="C57">
        <v>1931</v>
      </c>
      <c r="D57" t="s">
        <v>2</v>
      </c>
      <c r="E57" t="str">
        <f t="shared" si="0"/>
        <v>W-31</v>
      </c>
      <c r="F57" t="str">
        <f t="shared" si="1"/>
        <v>Wi.38/W</v>
      </c>
      <c r="G57" t="str">
        <f t="shared" si="2"/>
        <v>Wi.38.W.31</v>
      </c>
      <c r="H57" t="str">
        <f t="shared" si="3"/>
        <v>Wi.38.31</v>
      </c>
      <c r="I57">
        <f>COUNTIF(H$2:H57,H57)</f>
        <v>2</v>
      </c>
    </row>
    <row r="58" spans="1:9" x14ac:dyDescent="0.45">
      <c r="A58">
        <v>29.466670000000001</v>
      </c>
      <c r="B58" t="s">
        <v>15</v>
      </c>
      <c r="C58">
        <v>1931</v>
      </c>
      <c r="D58" t="s">
        <v>3</v>
      </c>
      <c r="E58" t="str">
        <f t="shared" si="0"/>
        <v>M-31</v>
      </c>
      <c r="F58" t="str">
        <f t="shared" si="1"/>
        <v>Wi.38/M</v>
      </c>
      <c r="G58" t="str">
        <f t="shared" si="2"/>
        <v>Wi.38.M.31</v>
      </c>
      <c r="H58" t="str">
        <f t="shared" si="3"/>
        <v>Wi.38.31</v>
      </c>
      <c r="I58">
        <f>COUNTIF(H$2:H58,H58)</f>
        <v>3</v>
      </c>
    </row>
    <row r="59" spans="1:9" x14ac:dyDescent="0.45">
      <c r="A59">
        <v>49.866669999999999</v>
      </c>
      <c r="B59" t="s">
        <v>15</v>
      </c>
      <c r="C59">
        <v>1931</v>
      </c>
      <c r="D59" t="s">
        <v>4</v>
      </c>
      <c r="E59" t="str">
        <f t="shared" si="0"/>
        <v>C-31</v>
      </c>
      <c r="F59" t="str">
        <f t="shared" si="1"/>
        <v>Wi.38/C</v>
      </c>
      <c r="G59" t="str">
        <f t="shared" si="2"/>
        <v>Wi.38.C.31</v>
      </c>
      <c r="H59" t="str">
        <f t="shared" si="3"/>
        <v>Wi.38.31</v>
      </c>
      <c r="I59">
        <f>COUNTIF(H$2:H59,H59)</f>
        <v>4</v>
      </c>
    </row>
    <row r="60" spans="1:9" x14ac:dyDescent="0.45">
      <c r="A60">
        <v>34.466670000000001</v>
      </c>
      <c r="B60" t="s">
        <v>15</v>
      </c>
      <c r="C60">
        <v>1931</v>
      </c>
      <c r="D60" t="s">
        <v>5</v>
      </c>
      <c r="E60" t="str">
        <f t="shared" si="0"/>
        <v>G-31</v>
      </c>
      <c r="F60" t="str">
        <f t="shared" si="1"/>
        <v>Wi.38/G</v>
      </c>
      <c r="G60" t="str">
        <f t="shared" si="2"/>
        <v>Wi.38.G.31</v>
      </c>
      <c r="H60" t="str">
        <f t="shared" si="3"/>
        <v>Wi.38.31</v>
      </c>
      <c r="I60">
        <f>COUNTIF(H$2:H60,H60)</f>
        <v>5</v>
      </c>
    </row>
    <row r="61" spans="1:9" x14ac:dyDescent="0.45">
      <c r="A61">
        <v>31.6</v>
      </c>
      <c r="B61" t="s">
        <v>15</v>
      </c>
      <c r="C61">
        <v>1931</v>
      </c>
      <c r="D61" t="s">
        <v>6</v>
      </c>
      <c r="E61" t="str">
        <f t="shared" si="0"/>
        <v>D-31</v>
      </c>
      <c r="F61" t="str">
        <f t="shared" si="1"/>
        <v>Wi.38/D</v>
      </c>
      <c r="G61" t="str">
        <f t="shared" si="2"/>
        <v>Wi.38.D.31</v>
      </c>
      <c r="H61" t="str">
        <f t="shared" si="3"/>
        <v>Wi.38.31</v>
      </c>
      <c r="I61">
        <f>COUNTIF(H$2:H61,H61)</f>
        <v>6</v>
      </c>
    </row>
    <row r="62" spans="1:9" x14ac:dyDescent="0.45">
      <c r="A62">
        <v>26.9</v>
      </c>
      <c r="B62" t="s">
        <v>0</v>
      </c>
      <c r="C62">
        <v>1932</v>
      </c>
      <c r="D62" t="s">
        <v>1</v>
      </c>
      <c r="E62" t="str">
        <f t="shared" si="0"/>
        <v>U-32</v>
      </c>
      <c r="F62" t="str">
        <f t="shared" si="1"/>
        <v>Ma.ia/U</v>
      </c>
      <c r="G62" t="str">
        <f t="shared" si="2"/>
        <v>Ma.ia.U.32</v>
      </c>
      <c r="H62" t="str">
        <f t="shared" si="3"/>
        <v>Ma.ia.32</v>
      </c>
      <c r="I62">
        <f>COUNTIF(H$2:H62,H62)</f>
        <v>1</v>
      </c>
    </row>
    <row r="63" spans="1:9" x14ac:dyDescent="0.45">
      <c r="A63">
        <v>33.466670000000001</v>
      </c>
      <c r="B63" t="s">
        <v>0</v>
      </c>
      <c r="C63">
        <v>1932</v>
      </c>
      <c r="D63" t="s">
        <v>2</v>
      </c>
      <c r="E63" t="str">
        <f t="shared" si="0"/>
        <v>W-32</v>
      </c>
      <c r="F63" t="str">
        <f t="shared" si="1"/>
        <v>Ma.ia/W</v>
      </c>
      <c r="G63" t="str">
        <f t="shared" si="2"/>
        <v>Ma.ia.W.32</v>
      </c>
      <c r="H63" t="str">
        <f t="shared" si="3"/>
        <v>Ma.ia.32</v>
      </c>
      <c r="I63">
        <f>COUNTIF(H$2:H63,H63)</f>
        <v>2</v>
      </c>
    </row>
    <row r="64" spans="1:9" x14ac:dyDescent="0.45">
      <c r="A64">
        <v>34.366660000000003</v>
      </c>
      <c r="B64" t="s">
        <v>0</v>
      </c>
      <c r="C64">
        <v>1932</v>
      </c>
      <c r="D64" t="s">
        <v>3</v>
      </c>
      <c r="E64" t="str">
        <f t="shared" si="0"/>
        <v>M-32</v>
      </c>
      <c r="F64" t="str">
        <f t="shared" si="1"/>
        <v>Ma.ia/M</v>
      </c>
      <c r="G64" t="str">
        <f t="shared" si="2"/>
        <v>Ma.ia.M.32</v>
      </c>
      <c r="H64" t="str">
        <f t="shared" si="3"/>
        <v>Ma.ia.32</v>
      </c>
      <c r="I64">
        <f>COUNTIF(H$2:H64,H64)</f>
        <v>3</v>
      </c>
    </row>
    <row r="65" spans="1:9" x14ac:dyDescent="0.45">
      <c r="A65">
        <v>32.966670000000001</v>
      </c>
      <c r="B65" t="s">
        <v>0</v>
      </c>
      <c r="C65">
        <v>1932</v>
      </c>
      <c r="D65" t="s">
        <v>4</v>
      </c>
      <c r="E65" t="str">
        <f t="shared" si="0"/>
        <v>C-32</v>
      </c>
      <c r="F65" t="str">
        <f t="shared" si="1"/>
        <v>Ma.ia/C</v>
      </c>
      <c r="G65" t="str">
        <f t="shared" si="2"/>
        <v>Ma.ia.C.32</v>
      </c>
      <c r="H65" t="str">
        <f t="shared" si="3"/>
        <v>Ma.ia.32</v>
      </c>
      <c r="I65">
        <f>COUNTIF(H$2:H65,H65)</f>
        <v>4</v>
      </c>
    </row>
    <row r="66" spans="1:9" x14ac:dyDescent="0.45">
      <c r="A66">
        <v>22.133330000000001</v>
      </c>
      <c r="B66" t="s">
        <v>0</v>
      </c>
      <c r="C66">
        <v>1932</v>
      </c>
      <c r="D66" t="s">
        <v>5</v>
      </c>
      <c r="E66" t="str">
        <f t="shared" si="0"/>
        <v>G-32</v>
      </c>
      <c r="F66" t="str">
        <f t="shared" si="1"/>
        <v>Ma.ia/G</v>
      </c>
      <c r="G66" t="str">
        <f t="shared" si="2"/>
        <v>Ma.ia.G.32</v>
      </c>
      <c r="H66" t="str">
        <f t="shared" si="3"/>
        <v>Ma.ia.32</v>
      </c>
      <c r="I66">
        <f>COUNTIF(H$2:H66,H66)</f>
        <v>5</v>
      </c>
    </row>
    <row r="67" spans="1:9" x14ac:dyDescent="0.45">
      <c r="A67">
        <v>22.566669999999998</v>
      </c>
      <c r="B67" t="s">
        <v>0</v>
      </c>
      <c r="C67">
        <v>1932</v>
      </c>
      <c r="D67" t="s">
        <v>6</v>
      </c>
      <c r="E67" t="str">
        <f t="shared" ref="E67:E121" si="4">LEFT(D67,1) &amp; "-" &amp; RIGHT(C67,2)</f>
        <v>D-32</v>
      </c>
      <c r="F67" t="str">
        <f t="shared" ref="F67:F121" si="5">LEFT(B67,2) &amp; "." &amp; RIGHT(B67,2) &amp; "/" &amp; LEFT(D67,1)</f>
        <v>Ma.ia/D</v>
      </c>
      <c r="G67" t="str">
        <f t="shared" ref="G67:G121" si="6">LEFT(B67,2)&amp;"."&amp;RIGHT(B67,2)&amp;"."&amp;LEFT(D67,1)&amp;"."&amp;RIGHT(C67,2)</f>
        <v>Ma.ia.D.32</v>
      </c>
      <c r="H67" t="str">
        <f t="shared" ref="H67:H121" si="7">LEFT(B67,2)&amp;"."&amp;RIGHT(B67,2)&amp;"."&amp;RIGHT(C67,2)</f>
        <v>Ma.ia.32</v>
      </c>
      <c r="I67">
        <f>COUNTIF(H$2:H67,H67)</f>
        <v>6</v>
      </c>
    </row>
    <row r="68" spans="1:9" x14ac:dyDescent="0.45">
      <c r="A68">
        <v>36.799999999999997</v>
      </c>
      <c r="B68" t="s">
        <v>7</v>
      </c>
      <c r="C68">
        <v>1932</v>
      </c>
      <c r="D68" t="s">
        <v>1</v>
      </c>
      <c r="E68" t="str">
        <f t="shared" si="4"/>
        <v>U-32</v>
      </c>
      <c r="F68" t="str">
        <f t="shared" si="5"/>
        <v>Gl.on/U</v>
      </c>
      <c r="G68" t="str">
        <f t="shared" si="6"/>
        <v>Gl.on.U.32</v>
      </c>
      <c r="H68" t="str">
        <f t="shared" si="7"/>
        <v>Gl.on.32</v>
      </c>
      <c r="I68">
        <f>COUNTIF(H$2:H68,H68)</f>
        <v>1</v>
      </c>
    </row>
    <row r="69" spans="1:9" x14ac:dyDescent="0.45">
      <c r="A69">
        <v>37.733330000000002</v>
      </c>
      <c r="B69" t="s">
        <v>7</v>
      </c>
      <c r="C69">
        <v>1932</v>
      </c>
      <c r="D69" t="s">
        <v>2</v>
      </c>
      <c r="E69" t="str">
        <f t="shared" si="4"/>
        <v>W-32</v>
      </c>
      <c r="F69" t="str">
        <f t="shared" si="5"/>
        <v>Gl.on/W</v>
      </c>
      <c r="G69" t="str">
        <f t="shared" si="6"/>
        <v>Gl.on.W.32</v>
      </c>
      <c r="H69" t="str">
        <f t="shared" si="7"/>
        <v>Gl.on.32</v>
      </c>
      <c r="I69">
        <f>COUNTIF(H$2:H69,H69)</f>
        <v>2</v>
      </c>
    </row>
    <row r="70" spans="1:9" x14ac:dyDescent="0.45">
      <c r="A70">
        <v>35.133330000000001</v>
      </c>
      <c r="B70" t="s">
        <v>7</v>
      </c>
      <c r="C70">
        <v>1932</v>
      </c>
      <c r="D70" t="s">
        <v>3</v>
      </c>
      <c r="E70" t="str">
        <f t="shared" si="4"/>
        <v>M-32</v>
      </c>
      <c r="F70" t="str">
        <f t="shared" si="5"/>
        <v>Gl.on/M</v>
      </c>
      <c r="G70" t="str">
        <f t="shared" si="6"/>
        <v>Gl.on.M.32</v>
      </c>
      <c r="H70" t="str">
        <f t="shared" si="7"/>
        <v>Gl.on.32</v>
      </c>
      <c r="I70">
        <f>COUNTIF(H$2:H70,H70)</f>
        <v>3</v>
      </c>
    </row>
    <row r="71" spans="1:9" x14ac:dyDescent="0.45">
      <c r="A71">
        <v>26.16667</v>
      </c>
      <c r="B71" t="s">
        <v>7</v>
      </c>
      <c r="C71">
        <v>1932</v>
      </c>
      <c r="D71" t="s">
        <v>4</v>
      </c>
      <c r="E71" t="str">
        <f t="shared" si="4"/>
        <v>C-32</v>
      </c>
      <c r="F71" t="str">
        <f t="shared" si="5"/>
        <v>Gl.on/C</v>
      </c>
      <c r="G71" t="str">
        <f t="shared" si="6"/>
        <v>Gl.on.C.32</v>
      </c>
      <c r="H71" t="str">
        <f t="shared" si="7"/>
        <v>Gl.on.32</v>
      </c>
      <c r="I71">
        <f>COUNTIF(H$2:H71,H71)</f>
        <v>4</v>
      </c>
    </row>
    <row r="72" spans="1:9" x14ac:dyDescent="0.45">
      <c r="A72">
        <v>14.43333</v>
      </c>
      <c r="B72" t="s">
        <v>7</v>
      </c>
      <c r="C72">
        <v>1932</v>
      </c>
      <c r="D72" t="s">
        <v>5</v>
      </c>
      <c r="E72" t="str">
        <f t="shared" si="4"/>
        <v>G-32</v>
      </c>
      <c r="F72" t="str">
        <f t="shared" si="5"/>
        <v>Gl.on/G</v>
      </c>
      <c r="G72" t="str">
        <f t="shared" si="6"/>
        <v>Gl.on.G.32</v>
      </c>
      <c r="H72" t="str">
        <f t="shared" si="7"/>
        <v>Gl.on.32</v>
      </c>
      <c r="I72">
        <f>COUNTIF(H$2:H72,H72)</f>
        <v>5</v>
      </c>
    </row>
    <row r="73" spans="1:9" x14ac:dyDescent="0.45">
      <c r="A73">
        <v>25.866669999999999</v>
      </c>
      <c r="B73" t="s">
        <v>7</v>
      </c>
      <c r="C73">
        <v>1932</v>
      </c>
      <c r="D73" t="s">
        <v>6</v>
      </c>
      <c r="E73" t="str">
        <f t="shared" si="4"/>
        <v>D-32</v>
      </c>
      <c r="F73" t="str">
        <f t="shared" si="5"/>
        <v>Gl.on/D</v>
      </c>
      <c r="G73" t="str">
        <f t="shared" si="6"/>
        <v>Gl.on.D.32</v>
      </c>
      <c r="H73" t="str">
        <f t="shared" si="7"/>
        <v>Gl.on.32</v>
      </c>
      <c r="I73">
        <f>COUNTIF(H$2:H73,H73)</f>
        <v>6</v>
      </c>
    </row>
    <row r="74" spans="1:9" x14ac:dyDescent="0.45">
      <c r="A74">
        <v>27.433340000000001</v>
      </c>
      <c r="B74" t="s">
        <v>8</v>
      </c>
      <c r="C74">
        <v>1932</v>
      </c>
      <c r="D74" t="s">
        <v>1</v>
      </c>
      <c r="E74" t="str">
        <f t="shared" si="4"/>
        <v>U-32</v>
      </c>
      <c r="F74" t="str">
        <f t="shared" si="5"/>
        <v>Sv.ta/U</v>
      </c>
      <c r="G74" t="str">
        <f t="shared" si="6"/>
        <v>Sv.ta.U.32</v>
      </c>
      <c r="H74" t="str">
        <f t="shared" si="7"/>
        <v>Sv.ta.32</v>
      </c>
      <c r="I74">
        <f>COUNTIF(H$2:H74,H74)</f>
        <v>1</v>
      </c>
    </row>
    <row r="75" spans="1:9" x14ac:dyDescent="0.45">
      <c r="A75">
        <v>38.5</v>
      </c>
      <c r="B75" t="s">
        <v>8</v>
      </c>
      <c r="C75">
        <v>1932</v>
      </c>
      <c r="D75" t="s">
        <v>2</v>
      </c>
      <c r="E75" t="str">
        <f t="shared" si="4"/>
        <v>W-32</v>
      </c>
      <c r="F75" t="str">
        <f t="shared" si="5"/>
        <v>Sv.ta/W</v>
      </c>
      <c r="G75" t="str">
        <f t="shared" si="6"/>
        <v>Sv.ta.W.32</v>
      </c>
      <c r="H75" t="str">
        <f t="shared" si="7"/>
        <v>Sv.ta.32</v>
      </c>
      <c r="I75">
        <f>COUNTIF(H$2:H75,H75)</f>
        <v>2</v>
      </c>
    </row>
    <row r="76" spans="1:9" x14ac:dyDescent="0.45">
      <c r="A76">
        <v>35.033329999999999</v>
      </c>
      <c r="B76" t="s">
        <v>8</v>
      </c>
      <c r="C76">
        <v>1932</v>
      </c>
      <c r="D76" t="s">
        <v>3</v>
      </c>
      <c r="E76" t="str">
        <f t="shared" si="4"/>
        <v>M-32</v>
      </c>
      <c r="F76" t="str">
        <f t="shared" si="5"/>
        <v>Sv.ta/M</v>
      </c>
      <c r="G76" t="str">
        <f t="shared" si="6"/>
        <v>Sv.ta.M.32</v>
      </c>
      <c r="H76" t="str">
        <f t="shared" si="7"/>
        <v>Sv.ta.32</v>
      </c>
      <c r="I76">
        <f>COUNTIF(H$2:H76,H76)</f>
        <v>3</v>
      </c>
    </row>
    <row r="77" spans="1:9" x14ac:dyDescent="0.45">
      <c r="A77">
        <v>20.633330000000001</v>
      </c>
      <c r="B77" t="s">
        <v>8</v>
      </c>
      <c r="C77">
        <v>1932</v>
      </c>
      <c r="D77" t="s">
        <v>4</v>
      </c>
      <c r="E77" t="str">
        <f t="shared" si="4"/>
        <v>C-32</v>
      </c>
      <c r="F77" t="str">
        <f t="shared" si="5"/>
        <v>Sv.ta/C</v>
      </c>
      <c r="G77" t="str">
        <f t="shared" si="6"/>
        <v>Sv.ta.C.32</v>
      </c>
      <c r="H77" t="str">
        <f t="shared" si="7"/>
        <v>Sv.ta.32</v>
      </c>
      <c r="I77">
        <f>COUNTIF(H$2:H77,H77)</f>
        <v>4</v>
      </c>
    </row>
    <row r="78" spans="1:9" x14ac:dyDescent="0.45">
      <c r="A78">
        <v>16.633330000000001</v>
      </c>
      <c r="B78" t="s">
        <v>8</v>
      </c>
      <c r="C78">
        <v>1932</v>
      </c>
      <c r="D78" t="s">
        <v>5</v>
      </c>
      <c r="E78" t="str">
        <f t="shared" si="4"/>
        <v>G-32</v>
      </c>
      <c r="F78" t="str">
        <f t="shared" si="5"/>
        <v>Sv.ta/G</v>
      </c>
      <c r="G78" t="str">
        <f t="shared" si="6"/>
        <v>Sv.ta.G.32</v>
      </c>
      <c r="H78" t="str">
        <f t="shared" si="7"/>
        <v>Sv.ta.32</v>
      </c>
      <c r="I78">
        <f>COUNTIF(H$2:H78,H78)</f>
        <v>5</v>
      </c>
    </row>
    <row r="79" spans="1:9" x14ac:dyDescent="0.45">
      <c r="A79">
        <v>22.233329999999999</v>
      </c>
      <c r="B79" t="s">
        <v>8</v>
      </c>
      <c r="C79">
        <v>1932</v>
      </c>
      <c r="D79" t="s">
        <v>6</v>
      </c>
      <c r="E79" t="str">
        <f t="shared" si="4"/>
        <v>D-32</v>
      </c>
      <c r="F79" t="str">
        <f t="shared" si="5"/>
        <v>Sv.ta/D</v>
      </c>
      <c r="G79" t="str">
        <f t="shared" si="6"/>
        <v>Sv.ta.D.32</v>
      </c>
      <c r="H79" t="str">
        <f t="shared" si="7"/>
        <v>Sv.ta.32</v>
      </c>
      <c r="I79">
        <f>COUNTIF(H$2:H79,H79)</f>
        <v>6</v>
      </c>
    </row>
    <row r="80" spans="1:9" x14ac:dyDescent="0.45">
      <c r="A80">
        <v>26.8</v>
      </c>
      <c r="B80" t="s">
        <v>9</v>
      </c>
      <c r="C80">
        <v>1932</v>
      </c>
      <c r="D80" t="s">
        <v>1</v>
      </c>
      <c r="E80" t="str">
        <f t="shared" si="4"/>
        <v>U-32</v>
      </c>
      <c r="F80" t="str">
        <f t="shared" si="5"/>
        <v>Ve.et/U</v>
      </c>
      <c r="G80" t="str">
        <f t="shared" si="6"/>
        <v>Ve.et.U.32</v>
      </c>
      <c r="H80" t="str">
        <f t="shared" si="7"/>
        <v>Ve.et.32</v>
      </c>
      <c r="I80">
        <f>COUNTIF(H$2:H80,H80)</f>
        <v>1</v>
      </c>
    </row>
    <row r="81" spans="1:9" x14ac:dyDescent="0.45">
      <c r="A81">
        <v>37.4</v>
      </c>
      <c r="B81" t="s">
        <v>9</v>
      </c>
      <c r="C81">
        <v>1932</v>
      </c>
      <c r="D81" t="s">
        <v>2</v>
      </c>
      <c r="E81" t="str">
        <f t="shared" si="4"/>
        <v>W-32</v>
      </c>
      <c r="F81" t="str">
        <f t="shared" si="5"/>
        <v>Ve.et/W</v>
      </c>
      <c r="G81" t="str">
        <f t="shared" si="6"/>
        <v>Ve.et.W.32</v>
      </c>
      <c r="H81" t="str">
        <f t="shared" si="7"/>
        <v>Ve.et.32</v>
      </c>
      <c r="I81">
        <f>COUNTIF(H$2:H81,H81)</f>
        <v>2</v>
      </c>
    </row>
    <row r="82" spans="1:9" x14ac:dyDescent="0.45">
      <c r="A82">
        <v>38.833329999999997</v>
      </c>
      <c r="B82" t="s">
        <v>9</v>
      </c>
      <c r="C82">
        <v>1932</v>
      </c>
      <c r="D82" t="s">
        <v>3</v>
      </c>
      <c r="E82" t="str">
        <f t="shared" si="4"/>
        <v>M-32</v>
      </c>
      <c r="F82" t="str">
        <f t="shared" si="5"/>
        <v>Ve.et/M</v>
      </c>
      <c r="G82" t="str">
        <f t="shared" si="6"/>
        <v>Ve.et.M.32</v>
      </c>
      <c r="H82" t="str">
        <f t="shared" si="7"/>
        <v>Ve.et.32</v>
      </c>
      <c r="I82">
        <f>COUNTIF(H$2:H82,H82)</f>
        <v>3</v>
      </c>
    </row>
    <row r="83" spans="1:9" x14ac:dyDescent="0.45">
      <c r="A83">
        <v>32.066659999999999</v>
      </c>
      <c r="B83" t="s">
        <v>9</v>
      </c>
      <c r="C83">
        <v>1932</v>
      </c>
      <c r="D83" t="s">
        <v>4</v>
      </c>
      <c r="E83" t="str">
        <f t="shared" si="4"/>
        <v>C-32</v>
      </c>
      <c r="F83" t="str">
        <f t="shared" si="5"/>
        <v>Ve.et/C</v>
      </c>
      <c r="G83" t="str">
        <f t="shared" si="6"/>
        <v>Ve.et.C.32</v>
      </c>
      <c r="H83" t="str">
        <f t="shared" si="7"/>
        <v>Ve.et.32</v>
      </c>
      <c r="I83">
        <f>COUNTIF(H$2:H83,H83)</f>
        <v>4</v>
      </c>
    </row>
    <row r="84" spans="1:9" x14ac:dyDescent="0.45">
      <c r="A84">
        <v>32.233330000000002</v>
      </c>
      <c r="B84" t="s">
        <v>9</v>
      </c>
      <c r="C84">
        <v>1932</v>
      </c>
      <c r="D84" t="s">
        <v>5</v>
      </c>
      <c r="E84" t="str">
        <f t="shared" si="4"/>
        <v>G-32</v>
      </c>
      <c r="F84" t="str">
        <f t="shared" si="5"/>
        <v>Ve.et/G</v>
      </c>
      <c r="G84" t="str">
        <f t="shared" si="6"/>
        <v>Ve.et.G.32</v>
      </c>
      <c r="H84" t="str">
        <f t="shared" si="7"/>
        <v>Ve.et.32</v>
      </c>
      <c r="I84">
        <f>COUNTIF(H$2:H84,H84)</f>
        <v>5</v>
      </c>
    </row>
    <row r="85" spans="1:9" x14ac:dyDescent="0.45">
      <c r="A85">
        <v>22.466670000000001</v>
      </c>
      <c r="B85" t="s">
        <v>9</v>
      </c>
      <c r="C85">
        <v>1932</v>
      </c>
      <c r="D85" t="s">
        <v>6</v>
      </c>
      <c r="E85" t="str">
        <f t="shared" si="4"/>
        <v>D-32</v>
      </c>
      <c r="F85" t="str">
        <f t="shared" si="5"/>
        <v>Ve.et/D</v>
      </c>
      <c r="G85" t="str">
        <f t="shared" si="6"/>
        <v>Ve.et.D.32</v>
      </c>
      <c r="H85" t="str">
        <f t="shared" si="7"/>
        <v>Ve.et.32</v>
      </c>
      <c r="I85">
        <f>COUNTIF(H$2:H85,H85)</f>
        <v>6</v>
      </c>
    </row>
    <row r="86" spans="1:9" x14ac:dyDescent="0.45">
      <c r="A86">
        <v>29.066669999999998</v>
      </c>
      <c r="B86" t="s">
        <v>10</v>
      </c>
      <c r="C86">
        <v>1932</v>
      </c>
      <c r="D86" t="s">
        <v>1</v>
      </c>
      <c r="E86" t="str">
        <f t="shared" si="4"/>
        <v>U-32</v>
      </c>
      <c r="F86" t="str">
        <f t="shared" si="5"/>
        <v>Tr.bi/U</v>
      </c>
      <c r="G86" t="str">
        <f t="shared" si="6"/>
        <v>Tr.bi.U.32</v>
      </c>
      <c r="H86" t="str">
        <f t="shared" si="7"/>
        <v>Tr.bi.32</v>
      </c>
      <c r="I86">
        <f>COUNTIF(H$2:H86,H86)</f>
        <v>1</v>
      </c>
    </row>
    <row r="87" spans="1:9" x14ac:dyDescent="0.45">
      <c r="A87">
        <v>49.2333</v>
      </c>
      <c r="B87" t="s">
        <v>10</v>
      </c>
      <c r="C87">
        <v>1932</v>
      </c>
      <c r="D87" t="s">
        <v>2</v>
      </c>
      <c r="E87" t="str">
        <f t="shared" si="4"/>
        <v>W-32</v>
      </c>
      <c r="F87" t="str">
        <f t="shared" si="5"/>
        <v>Tr.bi/W</v>
      </c>
      <c r="G87" t="str">
        <f t="shared" si="6"/>
        <v>Tr.bi.W.32</v>
      </c>
      <c r="H87" t="str">
        <f t="shared" si="7"/>
        <v>Tr.bi.32</v>
      </c>
      <c r="I87">
        <f>COUNTIF(H$2:H87,H87)</f>
        <v>2</v>
      </c>
    </row>
    <row r="88" spans="1:9" x14ac:dyDescent="0.45">
      <c r="A88">
        <v>46.633330000000001</v>
      </c>
      <c r="B88" t="s">
        <v>10</v>
      </c>
      <c r="C88">
        <v>1932</v>
      </c>
      <c r="D88" t="s">
        <v>3</v>
      </c>
      <c r="E88" t="str">
        <f t="shared" si="4"/>
        <v>M-32</v>
      </c>
      <c r="F88" t="str">
        <f t="shared" si="5"/>
        <v>Tr.bi/M</v>
      </c>
      <c r="G88" t="str">
        <f t="shared" si="6"/>
        <v>Tr.bi.M.32</v>
      </c>
      <c r="H88" t="str">
        <f t="shared" si="7"/>
        <v>Tr.bi.32</v>
      </c>
      <c r="I88">
        <f>COUNTIF(H$2:H88,H88)</f>
        <v>3</v>
      </c>
    </row>
    <row r="89" spans="1:9" x14ac:dyDescent="0.45">
      <c r="A89">
        <v>41.833329999999997</v>
      </c>
      <c r="B89" t="s">
        <v>10</v>
      </c>
      <c r="C89">
        <v>1932</v>
      </c>
      <c r="D89" t="s">
        <v>4</v>
      </c>
      <c r="E89" t="str">
        <f t="shared" si="4"/>
        <v>C-32</v>
      </c>
      <c r="F89" t="str">
        <f t="shared" si="5"/>
        <v>Tr.bi/C</v>
      </c>
      <c r="G89" t="str">
        <f t="shared" si="6"/>
        <v>Tr.bi.C.32</v>
      </c>
      <c r="H89" t="str">
        <f t="shared" si="7"/>
        <v>Tr.bi.32</v>
      </c>
      <c r="I89">
        <f>COUNTIF(H$2:H89,H89)</f>
        <v>4</v>
      </c>
    </row>
    <row r="90" spans="1:9" x14ac:dyDescent="0.45">
      <c r="A90">
        <v>20.633330000000001</v>
      </c>
      <c r="B90" t="s">
        <v>10</v>
      </c>
      <c r="C90">
        <v>1932</v>
      </c>
      <c r="D90" t="s">
        <v>5</v>
      </c>
      <c r="E90" t="str">
        <f t="shared" si="4"/>
        <v>G-32</v>
      </c>
      <c r="F90" t="str">
        <f t="shared" si="5"/>
        <v>Tr.bi/G</v>
      </c>
      <c r="G90" t="str">
        <f t="shared" si="6"/>
        <v>Tr.bi.G.32</v>
      </c>
      <c r="H90" t="str">
        <f t="shared" si="7"/>
        <v>Tr.bi.32</v>
      </c>
      <c r="I90">
        <f>COUNTIF(H$2:H90,H90)</f>
        <v>5</v>
      </c>
    </row>
    <row r="91" spans="1:9" x14ac:dyDescent="0.45">
      <c r="A91">
        <v>30.6</v>
      </c>
      <c r="B91" t="s">
        <v>10</v>
      </c>
      <c r="C91">
        <v>1932</v>
      </c>
      <c r="D91" t="s">
        <v>6</v>
      </c>
      <c r="E91" t="str">
        <f t="shared" si="4"/>
        <v>D-32</v>
      </c>
      <c r="F91" t="str">
        <f t="shared" si="5"/>
        <v>Tr.bi/D</v>
      </c>
      <c r="G91" t="str">
        <f t="shared" si="6"/>
        <v>Tr.bi.D.32</v>
      </c>
      <c r="H91" t="str">
        <f t="shared" si="7"/>
        <v>Tr.bi.32</v>
      </c>
      <c r="I91">
        <f>COUNTIF(H$2:H91,H91)</f>
        <v>6</v>
      </c>
    </row>
    <row r="92" spans="1:9" x14ac:dyDescent="0.45">
      <c r="A92">
        <v>26.433340000000001</v>
      </c>
      <c r="B92" t="s">
        <v>11</v>
      </c>
      <c r="C92">
        <v>1932</v>
      </c>
      <c r="D92" t="s">
        <v>1</v>
      </c>
      <c r="E92" t="str">
        <f t="shared" si="4"/>
        <v>U-32</v>
      </c>
      <c r="F92" t="str">
        <f t="shared" si="5"/>
        <v>No.57/U</v>
      </c>
      <c r="G92" t="str">
        <f t="shared" si="6"/>
        <v>No.57.U.32</v>
      </c>
      <c r="H92" t="str">
        <f t="shared" si="7"/>
        <v>No.57.32</v>
      </c>
      <c r="I92">
        <f>COUNTIF(H$2:H92,H92)</f>
        <v>1</v>
      </c>
    </row>
    <row r="93" spans="1:9" x14ac:dyDescent="0.45">
      <c r="A93">
        <v>42.2</v>
      </c>
      <c r="B93" t="s">
        <v>11</v>
      </c>
      <c r="C93">
        <v>1932</v>
      </c>
      <c r="D93" t="s">
        <v>2</v>
      </c>
      <c r="E93" t="str">
        <f t="shared" si="4"/>
        <v>W-32</v>
      </c>
      <c r="F93" t="str">
        <f t="shared" si="5"/>
        <v>No.57/W</v>
      </c>
      <c r="G93" t="str">
        <f t="shared" si="6"/>
        <v>No.57.W.32</v>
      </c>
      <c r="H93" t="str">
        <f t="shared" si="7"/>
        <v>No.57.32</v>
      </c>
      <c r="I93">
        <f>COUNTIF(H$2:H93,H93)</f>
        <v>2</v>
      </c>
    </row>
    <row r="94" spans="1:9" x14ac:dyDescent="0.45">
      <c r="A94">
        <v>43.533340000000003</v>
      </c>
      <c r="B94" t="s">
        <v>11</v>
      </c>
      <c r="C94">
        <v>1932</v>
      </c>
      <c r="D94" t="s">
        <v>3</v>
      </c>
      <c r="E94" t="str">
        <f t="shared" si="4"/>
        <v>M-32</v>
      </c>
      <c r="F94" t="str">
        <f t="shared" si="5"/>
        <v>No.57/M</v>
      </c>
      <c r="G94" t="str">
        <f t="shared" si="6"/>
        <v>No.57.M.32</v>
      </c>
      <c r="H94" t="str">
        <f t="shared" si="7"/>
        <v>No.57.32</v>
      </c>
      <c r="I94">
        <f>COUNTIF(H$2:H94,H94)</f>
        <v>3</v>
      </c>
    </row>
    <row r="95" spans="1:9" x14ac:dyDescent="0.45">
      <c r="A95">
        <v>34.333329999999997</v>
      </c>
      <c r="B95" t="s">
        <v>11</v>
      </c>
      <c r="C95">
        <v>1932</v>
      </c>
      <c r="D95" t="s">
        <v>4</v>
      </c>
      <c r="E95" t="str">
        <f t="shared" si="4"/>
        <v>C-32</v>
      </c>
      <c r="F95" t="str">
        <f t="shared" si="5"/>
        <v>No.57/C</v>
      </c>
      <c r="G95" t="str">
        <f t="shared" si="6"/>
        <v>No.57.C.32</v>
      </c>
      <c r="H95" t="str">
        <f t="shared" si="7"/>
        <v>No.57.32</v>
      </c>
      <c r="I95">
        <f>COUNTIF(H$2:H95,H95)</f>
        <v>4</v>
      </c>
    </row>
    <row r="96" spans="1:9" x14ac:dyDescent="0.45">
      <c r="A96">
        <v>19.466670000000001</v>
      </c>
      <c r="B96" t="s">
        <v>11</v>
      </c>
      <c r="C96">
        <v>1932</v>
      </c>
      <c r="D96" t="s">
        <v>5</v>
      </c>
      <c r="E96" t="str">
        <f t="shared" si="4"/>
        <v>G-32</v>
      </c>
      <c r="F96" t="str">
        <f t="shared" si="5"/>
        <v>No.57/G</v>
      </c>
      <c r="G96" t="str">
        <f t="shared" si="6"/>
        <v>No.57.G.32</v>
      </c>
      <c r="H96" t="str">
        <f t="shared" si="7"/>
        <v>No.57.32</v>
      </c>
      <c r="I96">
        <f>COUNTIF(H$2:H96,H96)</f>
        <v>5</v>
      </c>
    </row>
    <row r="97" spans="1:9" x14ac:dyDescent="0.45">
      <c r="A97">
        <v>22.7</v>
      </c>
      <c r="B97" t="s">
        <v>11</v>
      </c>
      <c r="C97">
        <v>1932</v>
      </c>
      <c r="D97" t="s">
        <v>6</v>
      </c>
      <c r="E97" t="str">
        <f t="shared" si="4"/>
        <v>D-32</v>
      </c>
      <c r="F97" t="str">
        <f t="shared" si="5"/>
        <v>No.57/D</v>
      </c>
      <c r="G97" t="str">
        <f t="shared" si="6"/>
        <v>No.57.D.32</v>
      </c>
      <c r="H97" t="str">
        <f t="shared" si="7"/>
        <v>No.57.32</v>
      </c>
      <c r="I97">
        <f>COUNTIF(H$2:H97,H97)</f>
        <v>6</v>
      </c>
    </row>
    <row r="98" spans="1:9" x14ac:dyDescent="0.45">
      <c r="A98">
        <v>25.566669999999998</v>
      </c>
      <c r="B98" t="s">
        <v>12</v>
      </c>
      <c r="C98">
        <v>1932</v>
      </c>
      <c r="D98" t="s">
        <v>1</v>
      </c>
      <c r="E98" t="str">
        <f t="shared" si="4"/>
        <v>U-32</v>
      </c>
      <c r="F98" t="str">
        <f t="shared" si="5"/>
        <v>No.62/U</v>
      </c>
      <c r="G98" t="str">
        <f t="shared" si="6"/>
        <v>No.62.U.32</v>
      </c>
      <c r="H98" t="str">
        <f t="shared" si="7"/>
        <v>No.62.32</v>
      </c>
      <c r="I98">
        <f>COUNTIF(H$2:H98,H98)</f>
        <v>1</v>
      </c>
    </row>
    <row r="99" spans="1:9" x14ac:dyDescent="0.45">
      <c r="A99">
        <v>44.7</v>
      </c>
      <c r="B99" t="s">
        <v>12</v>
      </c>
      <c r="C99">
        <v>1932</v>
      </c>
      <c r="D99" t="s">
        <v>2</v>
      </c>
      <c r="E99" t="str">
        <f t="shared" si="4"/>
        <v>W-32</v>
      </c>
      <c r="F99" t="str">
        <f t="shared" si="5"/>
        <v>No.62/W</v>
      </c>
      <c r="G99" t="str">
        <f t="shared" si="6"/>
        <v>No.62.W.32</v>
      </c>
      <c r="H99" t="str">
        <f t="shared" si="7"/>
        <v>No.62.32</v>
      </c>
      <c r="I99">
        <f>COUNTIF(H$2:H99,H99)</f>
        <v>2</v>
      </c>
    </row>
    <row r="100" spans="1:9" x14ac:dyDescent="0.45">
      <c r="A100">
        <v>47</v>
      </c>
      <c r="B100" t="s">
        <v>12</v>
      </c>
      <c r="C100">
        <v>1932</v>
      </c>
      <c r="D100" t="s">
        <v>3</v>
      </c>
      <c r="E100" t="str">
        <f t="shared" si="4"/>
        <v>M-32</v>
      </c>
      <c r="F100" t="str">
        <f t="shared" si="5"/>
        <v>No.62/M</v>
      </c>
      <c r="G100" t="str">
        <f t="shared" si="6"/>
        <v>No.62.M.32</v>
      </c>
      <c r="H100" t="str">
        <f t="shared" si="7"/>
        <v>No.62.32</v>
      </c>
      <c r="I100">
        <f>COUNTIF(H$2:H100,H100)</f>
        <v>3</v>
      </c>
    </row>
    <row r="101" spans="1:9" x14ac:dyDescent="0.45">
      <c r="A101">
        <v>30.533329999999999</v>
      </c>
      <c r="B101" t="s">
        <v>12</v>
      </c>
      <c r="C101">
        <v>1932</v>
      </c>
      <c r="D101" t="s">
        <v>4</v>
      </c>
      <c r="E101" t="str">
        <f t="shared" si="4"/>
        <v>C-32</v>
      </c>
      <c r="F101" t="str">
        <f t="shared" si="5"/>
        <v>No.62/C</v>
      </c>
      <c r="G101" t="str">
        <f t="shared" si="6"/>
        <v>No.62.C.32</v>
      </c>
      <c r="H101" t="str">
        <f t="shared" si="7"/>
        <v>No.62.32</v>
      </c>
      <c r="I101">
        <f>COUNTIF(H$2:H101,H101)</f>
        <v>4</v>
      </c>
    </row>
    <row r="102" spans="1:9" x14ac:dyDescent="0.45">
      <c r="A102">
        <v>19.899999999999999</v>
      </c>
      <c r="B102" t="s">
        <v>12</v>
      </c>
      <c r="C102">
        <v>1932</v>
      </c>
      <c r="D102" t="s">
        <v>5</v>
      </c>
      <c r="E102" t="str">
        <f t="shared" si="4"/>
        <v>G-32</v>
      </c>
      <c r="F102" t="str">
        <f t="shared" si="5"/>
        <v>No.62/G</v>
      </c>
      <c r="G102" t="str">
        <f t="shared" si="6"/>
        <v>No.62.G.32</v>
      </c>
      <c r="H102" t="str">
        <f t="shared" si="7"/>
        <v>No.62.32</v>
      </c>
      <c r="I102">
        <f>COUNTIF(H$2:H102,H102)</f>
        <v>5</v>
      </c>
    </row>
    <row r="103" spans="1:9" x14ac:dyDescent="0.45">
      <c r="A103">
        <v>22.5</v>
      </c>
      <c r="B103" t="s">
        <v>12</v>
      </c>
      <c r="C103">
        <v>1932</v>
      </c>
      <c r="D103" t="s">
        <v>6</v>
      </c>
      <c r="E103" t="str">
        <f t="shared" si="4"/>
        <v>D-32</v>
      </c>
      <c r="F103" t="str">
        <f t="shared" si="5"/>
        <v>No.62/D</v>
      </c>
      <c r="G103" t="str">
        <f t="shared" si="6"/>
        <v>No.62.D.32</v>
      </c>
      <c r="H103" t="str">
        <f t="shared" si="7"/>
        <v>No.62.32</v>
      </c>
      <c r="I103">
        <f>COUNTIF(H$2:H103,H103)</f>
        <v>6</v>
      </c>
    </row>
    <row r="104" spans="1:9" x14ac:dyDescent="0.45">
      <c r="A104">
        <v>28.066669999999998</v>
      </c>
      <c r="B104" t="s">
        <v>13</v>
      </c>
      <c r="C104">
        <v>1932</v>
      </c>
      <c r="D104" t="s">
        <v>1</v>
      </c>
      <c r="E104" t="str">
        <f t="shared" si="4"/>
        <v>U-32</v>
      </c>
      <c r="F104" t="str">
        <f t="shared" si="5"/>
        <v>Pe.nd/U</v>
      </c>
      <c r="G104" t="str">
        <f t="shared" si="6"/>
        <v>Pe.nd.U.32</v>
      </c>
      <c r="H104" t="str">
        <f t="shared" si="7"/>
        <v>Pe.nd.32</v>
      </c>
      <c r="I104">
        <f>COUNTIF(H$2:H104,H104)</f>
        <v>1</v>
      </c>
    </row>
    <row r="105" spans="1:9" x14ac:dyDescent="0.45">
      <c r="A105">
        <v>36.033329999999999</v>
      </c>
      <c r="B105" t="s">
        <v>13</v>
      </c>
      <c r="C105">
        <v>1932</v>
      </c>
      <c r="D105" t="s">
        <v>2</v>
      </c>
      <c r="E105" t="str">
        <f t="shared" si="4"/>
        <v>W-32</v>
      </c>
      <c r="F105" t="str">
        <f t="shared" si="5"/>
        <v>Pe.nd/W</v>
      </c>
      <c r="G105" t="str">
        <f t="shared" si="6"/>
        <v>Pe.nd.W.32</v>
      </c>
      <c r="H105" t="str">
        <f t="shared" si="7"/>
        <v>Pe.nd.32</v>
      </c>
      <c r="I105">
        <f>COUNTIF(H$2:H105,H105)</f>
        <v>2</v>
      </c>
    </row>
    <row r="106" spans="1:9" x14ac:dyDescent="0.45">
      <c r="A106">
        <v>43.2</v>
      </c>
      <c r="B106" t="s">
        <v>13</v>
      </c>
      <c r="C106">
        <v>1932</v>
      </c>
      <c r="D106" t="s">
        <v>3</v>
      </c>
      <c r="E106" t="str">
        <f t="shared" si="4"/>
        <v>M-32</v>
      </c>
      <c r="F106" t="str">
        <f t="shared" si="5"/>
        <v>Pe.nd/M</v>
      </c>
      <c r="G106" t="str">
        <f t="shared" si="6"/>
        <v>Pe.nd.M.32</v>
      </c>
      <c r="H106" t="str">
        <f t="shared" si="7"/>
        <v>Pe.nd.32</v>
      </c>
      <c r="I106">
        <f>COUNTIF(H$2:H106,H106)</f>
        <v>3</v>
      </c>
    </row>
    <row r="107" spans="1:9" x14ac:dyDescent="0.45">
      <c r="A107">
        <v>25.233329999999999</v>
      </c>
      <c r="B107" t="s">
        <v>13</v>
      </c>
      <c r="C107">
        <v>1932</v>
      </c>
      <c r="D107" t="s">
        <v>4</v>
      </c>
      <c r="E107" t="str">
        <f t="shared" si="4"/>
        <v>C-32</v>
      </c>
      <c r="F107" t="str">
        <f t="shared" si="5"/>
        <v>Pe.nd/C</v>
      </c>
      <c r="G107" t="str">
        <f t="shared" si="6"/>
        <v>Pe.nd.C.32</v>
      </c>
      <c r="H107" t="str">
        <f t="shared" si="7"/>
        <v>Pe.nd.32</v>
      </c>
      <c r="I107">
        <f>COUNTIF(H$2:H107,H107)</f>
        <v>4</v>
      </c>
    </row>
    <row r="108" spans="1:9" x14ac:dyDescent="0.45">
      <c r="A108">
        <v>26.766670000000001</v>
      </c>
      <c r="B108" t="s">
        <v>13</v>
      </c>
      <c r="C108">
        <v>1932</v>
      </c>
      <c r="D108" t="s">
        <v>5</v>
      </c>
      <c r="E108" t="str">
        <f t="shared" si="4"/>
        <v>G-32</v>
      </c>
      <c r="F108" t="str">
        <f t="shared" si="5"/>
        <v>Pe.nd/G</v>
      </c>
      <c r="G108" t="str">
        <f t="shared" si="6"/>
        <v>Pe.nd.G.32</v>
      </c>
      <c r="H108" t="str">
        <f t="shared" si="7"/>
        <v>Pe.nd.32</v>
      </c>
      <c r="I108">
        <f>COUNTIF(H$2:H108,H108)</f>
        <v>5</v>
      </c>
    </row>
    <row r="109" spans="1:9" x14ac:dyDescent="0.45">
      <c r="A109">
        <v>31.366669999999999</v>
      </c>
      <c r="B109" t="s">
        <v>13</v>
      </c>
      <c r="C109">
        <v>1932</v>
      </c>
      <c r="D109" t="s">
        <v>6</v>
      </c>
      <c r="E109" t="str">
        <f t="shared" si="4"/>
        <v>D-32</v>
      </c>
      <c r="F109" t="str">
        <f t="shared" si="5"/>
        <v>Pe.nd/D</v>
      </c>
      <c r="G109" t="str">
        <f t="shared" si="6"/>
        <v>Pe.nd.D.32</v>
      </c>
      <c r="H109" t="str">
        <f t="shared" si="7"/>
        <v>Pe.nd.32</v>
      </c>
      <c r="I109">
        <f>COUNTIF(H$2:H109,H109)</f>
        <v>6</v>
      </c>
    </row>
    <row r="110" spans="1:9" x14ac:dyDescent="0.45">
      <c r="A110">
        <v>30</v>
      </c>
      <c r="B110" t="s">
        <v>14</v>
      </c>
      <c r="C110">
        <v>1932</v>
      </c>
      <c r="D110" t="s">
        <v>1</v>
      </c>
      <c r="E110" t="str">
        <f t="shared" si="4"/>
        <v>U-32</v>
      </c>
      <c r="F110" t="str">
        <f t="shared" si="5"/>
        <v>No.75/U</v>
      </c>
      <c r="G110" t="str">
        <f t="shared" si="6"/>
        <v>No.75.U.32</v>
      </c>
      <c r="H110" t="str">
        <f t="shared" si="7"/>
        <v>No.75.32</v>
      </c>
      <c r="I110">
        <f>COUNTIF(H$2:H110,H110)</f>
        <v>1</v>
      </c>
    </row>
    <row r="111" spans="1:9" x14ac:dyDescent="0.45">
      <c r="A111">
        <v>41.266669999999998</v>
      </c>
      <c r="B111" t="s">
        <v>14</v>
      </c>
      <c r="C111">
        <v>1932</v>
      </c>
      <c r="D111" t="s">
        <v>2</v>
      </c>
      <c r="E111" t="str">
        <f t="shared" si="4"/>
        <v>W-32</v>
      </c>
      <c r="F111" t="str">
        <f t="shared" si="5"/>
        <v>No.75/W</v>
      </c>
      <c r="G111" t="str">
        <f t="shared" si="6"/>
        <v>No.75.W.32</v>
      </c>
      <c r="H111" t="str">
        <f t="shared" si="7"/>
        <v>No.75.32</v>
      </c>
      <c r="I111">
        <f>COUNTIF(H$2:H111,H111)</f>
        <v>2</v>
      </c>
    </row>
    <row r="112" spans="1:9" x14ac:dyDescent="0.45">
      <c r="A112">
        <v>44.233330000000002</v>
      </c>
      <c r="B112" t="s">
        <v>14</v>
      </c>
      <c r="C112">
        <v>1932</v>
      </c>
      <c r="D112" t="s">
        <v>3</v>
      </c>
      <c r="E112" t="str">
        <f t="shared" si="4"/>
        <v>M-32</v>
      </c>
      <c r="F112" t="str">
        <f t="shared" si="5"/>
        <v>No.75/M</v>
      </c>
      <c r="G112" t="str">
        <f t="shared" si="6"/>
        <v>No.75.M.32</v>
      </c>
      <c r="H112" t="str">
        <f t="shared" si="7"/>
        <v>No.75.32</v>
      </c>
      <c r="I112">
        <f>COUNTIF(H$2:H112,H112)</f>
        <v>3</v>
      </c>
    </row>
    <row r="113" spans="1:9" x14ac:dyDescent="0.45">
      <c r="A113">
        <v>32.133330000000001</v>
      </c>
      <c r="B113" t="s">
        <v>14</v>
      </c>
      <c r="C113">
        <v>1932</v>
      </c>
      <c r="D113" t="s">
        <v>4</v>
      </c>
      <c r="E113" t="str">
        <f t="shared" si="4"/>
        <v>C-32</v>
      </c>
      <c r="F113" t="str">
        <f t="shared" si="5"/>
        <v>No.75/C</v>
      </c>
      <c r="G113" t="str">
        <f t="shared" si="6"/>
        <v>No.75.C.32</v>
      </c>
      <c r="H113" t="str">
        <f t="shared" si="7"/>
        <v>No.75.32</v>
      </c>
      <c r="I113">
        <f>COUNTIF(H$2:H113,H113)</f>
        <v>4</v>
      </c>
    </row>
    <row r="114" spans="1:9" x14ac:dyDescent="0.45">
      <c r="A114">
        <v>15.23333</v>
      </c>
      <c r="B114" t="s">
        <v>14</v>
      </c>
      <c r="C114">
        <v>1932</v>
      </c>
      <c r="D114" t="s">
        <v>5</v>
      </c>
      <c r="E114" t="str">
        <f t="shared" si="4"/>
        <v>G-32</v>
      </c>
      <c r="F114" t="str">
        <f t="shared" si="5"/>
        <v>No.75/G</v>
      </c>
      <c r="G114" t="str">
        <f t="shared" si="6"/>
        <v>No.75.G.32</v>
      </c>
      <c r="H114" t="str">
        <f t="shared" si="7"/>
        <v>No.75.32</v>
      </c>
      <c r="I114">
        <f>COUNTIF(H$2:H114,H114)</f>
        <v>5</v>
      </c>
    </row>
    <row r="115" spans="1:9" x14ac:dyDescent="0.45">
      <c r="A115">
        <v>27.366669999999999</v>
      </c>
      <c r="B115" t="s">
        <v>14</v>
      </c>
      <c r="C115">
        <v>1932</v>
      </c>
      <c r="D115" t="s">
        <v>6</v>
      </c>
      <c r="E115" t="str">
        <f t="shared" si="4"/>
        <v>D-32</v>
      </c>
      <c r="F115" t="str">
        <f t="shared" si="5"/>
        <v>No.75/D</v>
      </c>
      <c r="G115" t="str">
        <f t="shared" si="6"/>
        <v>No.75.D.32</v>
      </c>
      <c r="H115" t="str">
        <f t="shared" si="7"/>
        <v>No.75.32</v>
      </c>
      <c r="I115">
        <f>COUNTIF(H$2:H115,H115)</f>
        <v>6</v>
      </c>
    </row>
    <row r="116" spans="1:9" x14ac:dyDescent="0.45">
      <c r="A116">
        <v>38</v>
      </c>
      <c r="B116" t="s">
        <v>15</v>
      </c>
      <c r="C116">
        <v>1932</v>
      </c>
      <c r="D116" t="s">
        <v>1</v>
      </c>
      <c r="E116" t="str">
        <f t="shared" si="4"/>
        <v>U-32</v>
      </c>
      <c r="F116" t="str">
        <f t="shared" si="5"/>
        <v>Wi.38/U</v>
      </c>
      <c r="G116" t="str">
        <f t="shared" si="6"/>
        <v>Wi.38.U.32</v>
      </c>
      <c r="H116" t="str">
        <f t="shared" si="7"/>
        <v>Wi.38.32</v>
      </c>
      <c r="I116">
        <f>COUNTIF(H$2:H116,H116)</f>
        <v>1</v>
      </c>
    </row>
    <row r="117" spans="1:9" x14ac:dyDescent="0.45">
      <c r="A117">
        <v>58.166670000000003</v>
      </c>
      <c r="B117" t="s">
        <v>15</v>
      </c>
      <c r="C117">
        <v>1932</v>
      </c>
      <c r="D117" t="s">
        <v>2</v>
      </c>
      <c r="E117" t="str">
        <f t="shared" si="4"/>
        <v>W-32</v>
      </c>
      <c r="F117" t="str">
        <f t="shared" si="5"/>
        <v>Wi.38/W</v>
      </c>
      <c r="G117" t="str">
        <f t="shared" si="6"/>
        <v>Wi.38.W.32</v>
      </c>
      <c r="H117" t="str">
        <f t="shared" si="7"/>
        <v>Wi.38.32</v>
      </c>
      <c r="I117">
        <f>COUNTIF(H$2:H117,H117)</f>
        <v>2</v>
      </c>
    </row>
    <row r="118" spans="1:9" x14ac:dyDescent="0.45">
      <c r="A118">
        <v>47.166670000000003</v>
      </c>
      <c r="B118" t="s">
        <v>15</v>
      </c>
      <c r="C118">
        <v>1932</v>
      </c>
      <c r="D118" t="s">
        <v>3</v>
      </c>
      <c r="E118" t="str">
        <f t="shared" si="4"/>
        <v>M-32</v>
      </c>
      <c r="F118" t="str">
        <f t="shared" si="5"/>
        <v>Wi.38/M</v>
      </c>
      <c r="G118" t="str">
        <f t="shared" si="6"/>
        <v>Wi.38.M.32</v>
      </c>
      <c r="H118" t="str">
        <f t="shared" si="7"/>
        <v>Wi.38.32</v>
      </c>
      <c r="I118">
        <f>COUNTIF(H$2:H118,H118)</f>
        <v>3</v>
      </c>
    </row>
    <row r="119" spans="1:9" x14ac:dyDescent="0.45">
      <c r="A119">
        <v>35.9</v>
      </c>
      <c r="B119" t="s">
        <v>15</v>
      </c>
      <c r="C119">
        <v>1932</v>
      </c>
      <c r="D119" t="s">
        <v>4</v>
      </c>
      <c r="E119" t="str">
        <f t="shared" si="4"/>
        <v>C-32</v>
      </c>
      <c r="F119" t="str">
        <f t="shared" si="5"/>
        <v>Wi.38/C</v>
      </c>
      <c r="G119" t="str">
        <f t="shared" si="6"/>
        <v>Wi.38.C.32</v>
      </c>
      <c r="H119" t="str">
        <f t="shared" si="7"/>
        <v>Wi.38.32</v>
      </c>
      <c r="I119">
        <f>COUNTIF(H$2:H119,H119)</f>
        <v>4</v>
      </c>
    </row>
    <row r="120" spans="1:9" x14ac:dyDescent="0.45">
      <c r="A120">
        <v>20.66667</v>
      </c>
      <c r="B120" t="s">
        <v>15</v>
      </c>
      <c r="C120">
        <v>1932</v>
      </c>
      <c r="D120" t="s">
        <v>5</v>
      </c>
      <c r="E120" t="str">
        <f t="shared" si="4"/>
        <v>G-32</v>
      </c>
      <c r="F120" t="str">
        <f t="shared" si="5"/>
        <v>Wi.38/G</v>
      </c>
      <c r="G120" t="str">
        <f t="shared" si="6"/>
        <v>Wi.38.G.32</v>
      </c>
      <c r="H120" t="str">
        <f t="shared" si="7"/>
        <v>Wi.38.32</v>
      </c>
      <c r="I120">
        <f>COUNTIF(H$2:H120,H120)</f>
        <v>5</v>
      </c>
    </row>
    <row r="121" spans="1:9" x14ac:dyDescent="0.45">
      <c r="A121">
        <v>29.33333</v>
      </c>
      <c r="B121" t="s">
        <v>15</v>
      </c>
      <c r="C121">
        <v>1932</v>
      </c>
      <c r="D121" t="s">
        <v>6</v>
      </c>
      <c r="E121" t="str">
        <f t="shared" si="4"/>
        <v>D-32</v>
      </c>
      <c r="F121" t="str">
        <f t="shared" si="5"/>
        <v>Wi.38/D</v>
      </c>
      <c r="G121" t="str">
        <f t="shared" si="6"/>
        <v>Wi.38.D.32</v>
      </c>
      <c r="H121" t="str">
        <f t="shared" si="7"/>
        <v>Wi.38.32</v>
      </c>
      <c r="I121">
        <f>COUNTIF(H$2:H121,H121)</f>
        <v>6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Barley</vt:lpstr>
      <vt:lpstr>Barley-Labelled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Gardener</dc:creator>
  <cp:lastModifiedBy>Mark Gardener</cp:lastModifiedBy>
  <dcterms:created xsi:type="dcterms:W3CDTF">2013-11-13T15:00:21Z</dcterms:created>
  <dcterms:modified xsi:type="dcterms:W3CDTF">2013-12-05T09:21:42Z</dcterms:modified>
</cp:coreProperties>
</file>